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4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D17" i="3"/>
  <c r="F17" i="3" s="1"/>
  <c r="H17" i="3" s="1"/>
  <c r="D16" i="3"/>
  <c r="F16" i="3" s="1"/>
  <c r="H16" i="3" s="1"/>
  <c r="D15" i="3"/>
  <c r="F15" i="3" s="1"/>
  <c r="H15" i="3" s="1"/>
  <c r="D14" i="3"/>
  <c r="F14" i="3" s="1"/>
  <c r="H14" i="3" s="1"/>
  <c r="D13" i="3"/>
  <c r="F13" i="3" s="1"/>
  <c r="H13" i="3" s="1"/>
  <c r="F12" i="3"/>
  <c r="H12" i="3" s="1"/>
  <c r="D12" i="3"/>
  <c r="D11" i="3"/>
  <c r="F11" i="3" s="1"/>
  <c r="H11" i="3" s="1"/>
  <c r="F10" i="3"/>
  <c r="H10" i="3" s="1"/>
  <c r="D10" i="3"/>
  <c r="D9" i="3"/>
  <c r="F9" i="3" s="1"/>
  <c r="H9" i="3" s="1"/>
  <c r="F8" i="3"/>
  <c r="H8" i="3" s="1"/>
  <c r="D8" i="3"/>
  <c r="D7" i="3"/>
  <c r="F7" i="3" s="1"/>
  <c r="H7" i="3" s="1"/>
  <c r="F6" i="3"/>
  <c r="H6" i="3" s="1"/>
  <c r="H19" i="3" s="1"/>
  <c r="D6" i="3"/>
  <c r="D11" i="4" l="1"/>
  <c r="F11" i="4" s="1"/>
  <c r="H11" i="4" s="1"/>
  <c r="D10" i="4"/>
  <c r="F10" i="4" s="1"/>
  <c r="H10" i="4" s="1"/>
  <c r="D9" i="4"/>
  <c r="F9" i="4" s="1"/>
  <c r="H9" i="4" s="1"/>
  <c r="D8" i="4"/>
  <c r="F8" i="4" s="1"/>
  <c r="H8" i="4" s="1"/>
  <c r="D7" i="4"/>
  <c r="F7" i="4" s="1"/>
  <c r="H7" i="4" s="1"/>
  <c r="H12" i="4" l="1"/>
  <c r="D19" i="4"/>
  <c r="F19" i="4" s="1"/>
  <c r="H19" i="4" s="1"/>
  <c r="D18" i="4"/>
  <c r="F18" i="4" s="1"/>
  <c r="H18" i="4" s="1"/>
  <c r="D17" i="4"/>
  <c r="F17" i="4" s="1"/>
  <c r="H17" i="4" s="1"/>
  <c r="D16" i="4"/>
  <c r="F16" i="4" s="1"/>
  <c r="H16" i="4" s="1"/>
  <c r="D15" i="4"/>
  <c r="F15" i="4" s="1"/>
  <c r="H15" i="4" s="1"/>
  <c r="H20" i="4" l="1"/>
  <c r="D19" i="5"/>
  <c r="F19" i="5" s="1"/>
  <c r="H19" i="5" s="1"/>
  <c r="D18" i="5"/>
  <c r="F18" i="5" s="1"/>
  <c r="H18" i="5" s="1"/>
  <c r="D14" i="2"/>
  <c r="F14" i="2" s="1"/>
  <c r="H14" i="2" s="1"/>
  <c r="D17" i="5" l="1"/>
  <c r="F17" i="5" s="1"/>
  <c r="H17" i="5" s="1"/>
  <c r="D16" i="5"/>
  <c r="F16" i="5" s="1"/>
  <c r="H16" i="5" s="1"/>
  <c r="H20" i="5" l="1"/>
  <c r="D12" i="5"/>
  <c r="F12" i="5" s="1"/>
  <c r="H12" i="5" s="1"/>
  <c r="D13" i="5"/>
  <c r="F13" i="5" s="1"/>
  <c r="H13" i="5" s="1"/>
  <c r="D14" i="5"/>
  <c r="F14" i="5" s="1"/>
  <c r="H14" i="5" s="1"/>
  <c r="D15" i="5"/>
  <c r="F15" i="5" s="1"/>
  <c r="H15" i="5" s="1"/>
  <c r="D9" i="2"/>
  <c r="F9" i="2" s="1"/>
  <c r="H9" i="2" s="1"/>
  <c r="D10" i="2"/>
  <c r="F10" i="2" s="1"/>
  <c r="H10" i="2" s="1"/>
  <c r="D11" i="2"/>
  <c r="F11" i="2" s="1"/>
  <c r="H11" i="2" s="1"/>
  <c r="D12" i="2"/>
  <c r="F12" i="2" s="1"/>
  <c r="H12" i="2" s="1"/>
  <c r="D13" i="2"/>
  <c r="F13" i="2" s="1"/>
  <c r="H13" i="2" s="1"/>
  <c r="D15" i="2"/>
  <c r="F15" i="2" s="1"/>
  <c r="H15" i="2" s="1"/>
  <c r="D16" i="2"/>
  <c r="F16" i="2" s="1"/>
  <c r="H16" i="2" s="1"/>
  <c r="D17" i="2"/>
  <c r="F17" i="2" s="1"/>
  <c r="H17" i="2" s="1"/>
  <c r="D11" i="1"/>
  <c r="F11" i="1" s="1"/>
  <c r="H11" i="1" s="1"/>
  <c r="D14" i="1"/>
  <c r="F14" i="1" s="1"/>
  <c r="H14" i="1" s="1"/>
  <c r="D11" i="5" l="1"/>
  <c r="F11" i="5" s="1"/>
  <c r="H11" i="5" s="1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H18" i="2" l="1"/>
  <c r="D8" i="2"/>
  <c r="F8" i="2" s="1"/>
  <c r="H8" i="2" s="1"/>
  <c r="D7" i="2"/>
  <c r="F7" i="2" s="1"/>
  <c r="H7" i="2" s="1"/>
  <c r="D6" i="2"/>
  <c r="F6" i="2" s="1"/>
  <c r="H6" i="2" s="1"/>
  <c r="H19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D10" i="5" l="1"/>
  <c r="F10" i="5" s="1"/>
  <c r="H10" i="5" s="1"/>
  <c r="H21" i="5" l="1"/>
  <c r="H17" i="1" l="1"/>
  <c r="D13" i="1"/>
  <c r="F13" i="1" s="1"/>
  <c r="H13" i="1" s="1"/>
  <c r="D12" i="1"/>
  <c r="F12" i="1" s="1"/>
  <c r="H12" i="1" s="1"/>
  <c r="H18" i="1" l="1"/>
</calcChain>
</file>

<file path=xl/sharedStrings.xml><?xml version="1.0" encoding="utf-8"?>
<sst xmlns="http://schemas.openxmlformats.org/spreadsheetml/2006/main" count="158" uniqueCount="58">
  <si>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</si>
  <si>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</si>
  <si>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</si>
  <si>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</si>
  <si>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</si>
  <si>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</si>
  <si>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</si>
  <si>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</si>
  <si>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</si>
  <si>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</si>
  <si>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</si>
  <si>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</si>
  <si>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</si>
  <si>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</si>
  <si>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</si>
  <si>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</si>
  <si>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</si>
  <si>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</si>
  <si>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</si>
  <si>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</si>
  <si>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масло сливочное</t>
  </si>
  <si>
    <t>чай с сахаром 1/200</t>
  </si>
  <si>
    <t>чай</t>
  </si>
  <si>
    <t>молоко</t>
  </si>
  <si>
    <t>сыр</t>
  </si>
  <si>
    <t>масло сливоч.</t>
  </si>
  <si>
    <t>ИТОГО</t>
  </si>
  <si>
    <t>картофель</t>
  </si>
  <si>
    <t>масло растит</t>
  </si>
  <si>
    <t>морковь</t>
  </si>
  <si>
    <t>лук</t>
  </si>
  <si>
    <t>масло сливоч</t>
  </si>
  <si>
    <t>петрушка</t>
  </si>
  <si>
    <t>укроп</t>
  </si>
  <si>
    <t>фрикаделька</t>
  </si>
  <si>
    <t>кофейный напиток.</t>
  </si>
  <si>
    <t>вафля</t>
  </si>
  <si>
    <t>вафли 1/40</t>
  </si>
  <si>
    <t>8 день</t>
  </si>
  <si>
    <t>каша молочная пшённая 1/205</t>
  </si>
  <si>
    <t>кофейный напиток с молоком  1/200</t>
  </si>
  <si>
    <t>молоко цельное</t>
  </si>
  <si>
    <t>пшено</t>
  </si>
  <si>
    <t>картофельное пюре 1/150</t>
  </si>
  <si>
    <t>салат из отварной свёклы, сельди и лука 1/100</t>
  </si>
  <si>
    <t>чай с сахаром с лимоном 1/208</t>
  </si>
  <si>
    <t>сельдь</t>
  </si>
  <si>
    <t>свекла</t>
  </si>
  <si>
    <t>лимон</t>
  </si>
  <si>
    <t>помидор</t>
  </si>
  <si>
    <t>помидор 1/50</t>
  </si>
  <si>
    <t>суп картофельный с лапшой "Ролтон" с фрикадельками 1/250</t>
  </si>
  <si>
    <t>лапша ролтон</t>
  </si>
  <si>
    <t>сосиска</t>
  </si>
  <si>
    <t>сосиска 1/50</t>
  </si>
  <si>
    <t>11-18 лет</t>
  </si>
  <si>
    <t>бутерброд масло/сыр 1/10/22</t>
  </si>
  <si>
    <t>бутерброд/ сыр 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</si>
</sst>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9900"/>
      <color rgb="FF00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5" workbookViewId="0">
      <selection activeCell="B11" sqref="B11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16</v>
      </c>
    </row>
    <row r="2" spans="1:8" ht="15.75" x14ac:dyDescent="0.25">
      <c r="F2" s="4" t="s">
        <v>17</v>
      </c>
      <c r="G2" s="4"/>
    </row>
    <row r="3" spans="1:8" ht="15.75" x14ac:dyDescent="0.25">
      <c r="F3" s="4"/>
      <c r="G3" s="4" t="s">
        <v>19</v>
      </c>
    </row>
    <row r="5" spans="1:8" x14ac:dyDescent="0.25">
      <c r="A5" s="10" t="s">
        <v>7</v>
      </c>
      <c r="C5" s="11" t="s">
        <v>38</v>
      </c>
    </row>
    <row r="6" spans="1:8" x14ac:dyDescent="0.25">
      <c r="A6" s="23" t="s">
        <v>1</v>
      </c>
      <c r="B6" s="23" t="s">
        <v>2</v>
      </c>
      <c r="C6" s="23" t="s">
        <v>3</v>
      </c>
      <c r="D6" s="23" t="s">
        <v>11</v>
      </c>
      <c r="E6" s="23" t="s">
        <v>4</v>
      </c>
      <c r="F6" s="23" t="s">
        <v>12</v>
      </c>
      <c r="G6" s="23" t="s">
        <v>3</v>
      </c>
      <c r="H6" s="23" t="s">
        <v>13</v>
      </c>
    </row>
    <row r="7" spans="1:8" ht="18.75" x14ac:dyDescent="0.3">
      <c r="A7" s="3" t="s">
        <v>42</v>
      </c>
      <c r="B7" s="2">
        <v>0.04</v>
      </c>
      <c r="C7" s="2">
        <v>1</v>
      </c>
      <c r="D7" s="2">
        <f>B7*C7</f>
        <v>0.04</v>
      </c>
      <c r="E7" s="2">
        <v>51</v>
      </c>
      <c r="F7" s="2">
        <f>D7*E7</f>
        <v>2.04</v>
      </c>
      <c r="G7" s="2">
        <v>1</v>
      </c>
      <c r="H7" s="2">
        <f>F7/G7</f>
        <v>2.04</v>
      </c>
    </row>
    <row r="8" spans="1:8" ht="18.75" x14ac:dyDescent="0.3">
      <c r="A8" s="24" t="s">
        <v>23</v>
      </c>
      <c r="B8" s="2">
        <v>0.1</v>
      </c>
      <c r="C8" s="2">
        <v>1</v>
      </c>
      <c r="D8" s="2">
        <f t="shared" ref="D8:D11" si="0">B8*C8</f>
        <v>0.1</v>
      </c>
      <c r="E8" s="2">
        <v>80</v>
      </c>
      <c r="F8" s="2">
        <f t="shared" ref="F8:F11" si="1">D8*E8</f>
        <v>8</v>
      </c>
      <c r="G8" s="2">
        <v>1</v>
      </c>
      <c r="H8" s="2">
        <f t="shared" ref="H8:H11" si="2">F8/G8</f>
        <v>8</v>
      </c>
    </row>
    <row r="9" spans="1:8" ht="18.75" x14ac:dyDescent="0.3">
      <c r="A9" s="24" t="s">
        <v>5</v>
      </c>
      <c r="B9" s="2">
        <v>4.0000000000000001E-3</v>
      </c>
      <c r="C9" s="2">
        <v>1</v>
      </c>
      <c r="D9" s="2">
        <f t="shared" si="0"/>
        <v>4.0000000000000001E-3</v>
      </c>
      <c r="E9" s="2">
        <v>65</v>
      </c>
      <c r="F9" s="2">
        <f t="shared" si="1"/>
        <v>0.26</v>
      </c>
      <c r="G9" s="2">
        <v>1</v>
      </c>
      <c r="H9" s="2">
        <f t="shared" si="2"/>
        <v>0.26</v>
      </c>
    </row>
    <row r="10" spans="1:8" ht="18.75" x14ac:dyDescent="0.3">
      <c r="A10" s="24" t="s">
        <v>20</v>
      </c>
      <c r="B10" s="2">
        <v>4.0000000000000001E-3</v>
      </c>
      <c r="C10" s="2">
        <v>1</v>
      </c>
      <c r="D10" s="2">
        <f t="shared" si="0"/>
        <v>4.0000000000000001E-3</v>
      </c>
      <c r="E10" s="2">
        <v>580</v>
      </c>
      <c r="F10" s="2">
        <f t="shared" si="1"/>
        <v>2.3199999999999998</v>
      </c>
      <c r="G10" s="2">
        <v>1</v>
      </c>
      <c r="H10" s="2">
        <f t="shared" si="2"/>
        <v>2.3199999999999998</v>
      </c>
    </row>
    <row r="11" spans="1:8" ht="18.75" x14ac:dyDescent="0.3">
      <c r="A11" s="24" t="s">
        <v>0</v>
      </c>
      <c r="B11" s="2">
        <v>1E-3</v>
      </c>
      <c r="C11" s="2">
        <v>1</v>
      </c>
      <c r="D11" s="2">
        <f t="shared" si="0"/>
        <v>1E-3</v>
      </c>
      <c r="E11" s="2">
        <v>18</v>
      </c>
      <c r="F11" s="2">
        <f t="shared" si="1"/>
        <v>1.8000000000000002E-2</v>
      </c>
      <c r="G11" s="2">
        <v>1</v>
      </c>
      <c r="H11" s="2">
        <f t="shared" si="2"/>
        <v>1.8000000000000002E-2</v>
      </c>
    </row>
    <row r="12" spans="1:8" ht="18.75" x14ac:dyDescent="0.3">
      <c r="A12" s="21" t="s">
        <v>35</v>
      </c>
      <c r="B12" s="2">
        <v>8.0000000000000002E-3</v>
      </c>
      <c r="C12" s="2">
        <v>1</v>
      </c>
      <c r="D12" s="2">
        <f t="shared" ref="D12:D16" si="3">B12*C12</f>
        <v>8.0000000000000002E-3</v>
      </c>
      <c r="E12" s="2">
        <v>440</v>
      </c>
      <c r="F12" s="2">
        <f t="shared" ref="F12:F16" si="4">D12*E12</f>
        <v>3.52</v>
      </c>
      <c r="G12" s="2">
        <v>1</v>
      </c>
      <c r="H12" s="2">
        <f t="shared" ref="H12:H17" si="5">F12/G12</f>
        <v>3.52</v>
      </c>
    </row>
    <row r="13" spans="1:8" ht="18.75" x14ac:dyDescent="0.3">
      <c r="A13" s="21" t="s">
        <v>5</v>
      </c>
      <c r="B13" s="2">
        <v>0.02</v>
      </c>
      <c r="C13" s="2">
        <v>1</v>
      </c>
      <c r="D13" s="2">
        <f t="shared" si="3"/>
        <v>0.02</v>
      </c>
      <c r="E13" s="2">
        <v>65</v>
      </c>
      <c r="F13" s="2">
        <f t="shared" si="4"/>
        <v>1.3</v>
      </c>
      <c r="G13" s="2">
        <v>1</v>
      </c>
      <c r="H13" s="2">
        <f t="shared" si="5"/>
        <v>1.3</v>
      </c>
    </row>
    <row r="14" spans="1:8" ht="18.75" x14ac:dyDescent="0.3">
      <c r="A14" s="21" t="s">
        <v>41</v>
      </c>
      <c r="B14" s="2">
        <v>7.4999999999999997E-2</v>
      </c>
      <c r="C14" s="2">
        <v>1</v>
      </c>
      <c r="D14" s="2">
        <f t="shared" si="3"/>
        <v>7.4999999999999997E-2</v>
      </c>
      <c r="E14" s="2">
        <v>80</v>
      </c>
      <c r="F14" s="2">
        <f t="shared" si="4"/>
        <v>6</v>
      </c>
      <c r="G14" s="2">
        <v>1</v>
      </c>
      <c r="H14" s="2">
        <f t="shared" si="5"/>
        <v>6</v>
      </c>
    </row>
    <row r="15" spans="1:8" ht="18.75" x14ac:dyDescent="0.3">
      <c r="A15" s="25" t="s">
        <v>20</v>
      </c>
      <c r="B15" s="2">
        <v>0.01</v>
      </c>
      <c r="C15" s="2">
        <v>1</v>
      </c>
      <c r="D15" s="2">
        <f t="shared" si="3"/>
        <v>0.01</v>
      </c>
      <c r="E15" s="2">
        <v>580</v>
      </c>
      <c r="F15" s="2">
        <f t="shared" si="4"/>
        <v>5.8</v>
      </c>
      <c r="G15" s="2">
        <v>1</v>
      </c>
      <c r="H15" s="2">
        <f t="shared" si="5"/>
        <v>5.8</v>
      </c>
    </row>
    <row r="16" spans="1:8" ht="18.75" x14ac:dyDescent="0.3">
      <c r="A16" s="25" t="s">
        <v>24</v>
      </c>
      <c r="B16" s="2">
        <v>2.1999999999999999E-2</v>
      </c>
      <c r="C16" s="2">
        <v>1</v>
      </c>
      <c r="D16" s="2">
        <f t="shared" si="3"/>
        <v>2.1999999999999999E-2</v>
      </c>
      <c r="E16" s="2">
        <v>510</v>
      </c>
      <c r="F16" s="2">
        <f t="shared" si="4"/>
        <v>11.219999999999999</v>
      </c>
      <c r="G16" s="2">
        <v>1</v>
      </c>
      <c r="H16" s="2">
        <f t="shared" si="5"/>
        <v>11.219999999999999</v>
      </c>
    </row>
    <row r="17" spans="1:8" ht="18.75" x14ac:dyDescent="0.3">
      <c r="A17" s="3" t="s">
        <v>6</v>
      </c>
      <c r="B17" s="2"/>
      <c r="C17" s="2"/>
      <c r="D17" s="2"/>
      <c r="E17" s="2"/>
      <c r="F17" s="2">
        <v>4</v>
      </c>
      <c r="G17" s="2">
        <v>1</v>
      </c>
      <c r="H17" s="16">
        <f t="shared" si="5"/>
        <v>4</v>
      </c>
    </row>
    <row r="18" spans="1:8" ht="18.75" x14ac:dyDescent="0.3">
      <c r="A18" s="2"/>
      <c r="B18" s="2"/>
      <c r="C18" s="2"/>
      <c r="D18" s="2"/>
      <c r="E18" s="2"/>
      <c r="F18" s="2"/>
      <c r="G18" s="2"/>
      <c r="H18" s="16">
        <f>SUM(H7:H17)</f>
        <v>44.478000000000002</v>
      </c>
    </row>
    <row r="19" spans="1:8" ht="18.75" x14ac:dyDescent="0.3">
      <c r="A19" s="20" t="s">
        <v>39</v>
      </c>
      <c r="B19" s="20"/>
      <c r="C19" s="20"/>
      <c r="D19" s="2"/>
      <c r="E19" s="2"/>
      <c r="F19" s="2"/>
      <c r="G19" s="2"/>
      <c r="H19" s="16"/>
    </row>
    <row r="20" spans="1:8" ht="18.75" x14ac:dyDescent="0.3">
      <c r="A20" s="20" t="s">
        <v>40</v>
      </c>
      <c r="B20" s="20"/>
      <c r="C20" s="20"/>
      <c r="D20" s="2"/>
      <c r="E20" s="2"/>
      <c r="F20" s="2"/>
      <c r="G20" s="2"/>
      <c r="H20" s="16"/>
    </row>
    <row r="21" spans="1:8" ht="18.75" x14ac:dyDescent="0.3">
      <c r="A21" s="20" t="s">
        <v>56</v>
      </c>
      <c r="B21" s="20"/>
      <c r="C21" s="20"/>
      <c r="D21" s="1"/>
      <c r="G21" s="2"/>
      <c r="H21" s="16"/>
    </row>
    <row r="22" spans="1:8" ht="18.75" x14ac:dyDescent="0.3">
      <c r="A22" s="20" t="s">
        <v>8</v>
      </c>
      <c r="B22" s="20"/>
      <c r="C22" s="20"/>
      <c r="D22" s="1"/>
      <c r="H22" s="2"/>
    </row>
    <row r="23" spans="1:8" ht="15.75" x14ac:dyDescent="0.25">
      <c r="A23" s="20"/>
      <c r="B23" s="20"/>
      <c r="C23" s="20"/>
      <c r="D23" s="1"/>
    </row>
    <row r="24" spans="1:8" ht="15.75" x14ac:dyDescent="0.25">
      <c r="A24" s="19"/>
      <c r="B24" s="19"/>
      <c r="C24" s="19"/>
      <c r="D24" s="1"/>
    </row>
    <row r="25" spans="1:8" ht="15.75" x14ac:dyDescent="0.25">
      <c r="A25" s="18"/>
      <c r="B25" s="18"/>
      <c r="C25" s="18"/>
    </row>
    <row r="26" spans="1:8" ht="15.75" x14ac:dyDescent="0.25">
      <c r="A26" s="18"/>
      <c r="B26" s="18"/>
      <c r="C26" s="18"/>
    </row>
    <row r="27" spans="1:8" ht="15.75" x14ac:dyDescent="0.25">
      <c r="A27" s="18"/>
      <c r="B27" s="18"/>
      <c r="C27" s="18"/>
    </row>
    <row r="28" spans="1:8" ht="15.75" x14ac:dyDescent="0.25">
      <c r="A28" s="18"/>
      <c r="B28" s="18"/>
      <c r="C28" s="18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6" sqref="A6:H27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16</v>
      </c>
    </row>
    <row r="2" spans="1:8" ht="15.75" x14ac:dyDescent="0.25">
      <c r="F2" s="4" t="s">
        <v>17</v>
      </c>
      <c r="G2" s="4"/>
    </row>
    <row r="3" spans="1:8" ht="15.75" x14ac:dyDescent="0.25">
      <c r="F3" s="4"/>
      <c r="G3" s="4" t="s">
        <v>19</v>
      </c>
    </row>
    <row r="4" spans="1:8" ht="18.75" x14ac:dyDescent="0.3">
      <c r="A4" s="8" t="s">
        <v>9</v>
      </c>
      <c r="B4" s="8"/>
      <c r="C4" s="2"/>
      <c r="D4" s="9" t="s">
        <v>38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20" t="s">
        <v>27</v>
      </c>
      <c r="B6" s="5">
        <v>0.16950000000000001</v>
      </c>
      <c r="C6" s="5">
        <v>1</v>
      </c>
      <c r="D6" s="5">
        <f>B6*C6</f>
        <v>0.16950000000000001</v>
      </c>
      <c r="E6" s="5">
        <v>65</v>
      </c>
      <c r="F6" s="5">
        <f>D6*E6</f>
        <v>11.0175</v>
      </c>
      <c r="G6" s="5">
        <v>1</v>
      </c>
      <c r="H6" s="5">
        <f>F6/G6</f>
        <v>11.0175</v>
      </c>
    </row>
    <row r="7" spans="1:8" ht="15.75" x14ac:dyDescent="0.25">
      <c r="A7" s="20" t="s">
        <v>0</v>
      </c>
      <c r="B7" s="5">
        <v>2E-3</v>
      </c>
      <c r="C7" s="5">
        <v>1</v>
      </c>
      <c r="D7" s="5">
        <f t="shared" ref="D7:D17" si="0">B7*C7</f>
        <v>2E-3</v>
      </c>
      <c r="E7" s="5">
        <v>18</v>
      </c>
      <c r="F7" s="5">
        <f t="shared" ref="F7:F17" si="1">D7*E7</f>
        <v>3.6000000000000004E-2</v>
      </c>
      <c r="G7" s="5">
        <v>1</v>
      </c>
      <c r="H7" s="5">
        <f t="shared" ref="H7:H17" si="2">F7/G7</f>
        <v>3.6000000000000004E-2</v>
      </c>
    </row>
    <row r="8" spans="1:8" ht="15.75" x14ac:dyDescent="0.25">
      <c r="A8" s="20" t="s">
        <v>25</v>
      </c>
      <c r="B8" s="5">
        <v>7.0000000000000001E-3</v>
      </c>
      <c r="C8" s="5">
        <v>1</v>
      </c>
      <c r="D8" s="5">
        <f t="shared" si="0"/>
        <v>7.0000000000000001E-3</v>
      </c>
      <c r="E8" s="5">
        <v>580</v>
      </c>
      <c r="F8" s="5">
        <f t="shared" si="1"/>
        <v>4.0600000000000005</v>
      </c>
      <c r="G8" s="5">
        <v>1</v>
      </c>
      <c r="H8" s="5">
        <f t="shared" si="2"/>
        <v>4.0600000000000005</v>
      </c>
    </row>
    <row r="9" spans="1:8" ht="15.75" x14ac:dyDescent="0.25">
      <c r="A9" s="20" t="s">
        <v>23</v>
      </c>
      <c r="B9" s="5">
        <v>2.4E-2</v>
      </c>
      <c r="C9" s="5">
        <v>1</v>
      </c>
      <c r="D9" s="5">
        <f t="shared" si="0"/>
        <v>2.4E-2</v>
      </c>
      <c r="E9" s="5">
        <v>80</v>
      </c>
      <c r="F9" s="5">
        <f t="shared" si="1"/>
        <v>1.92</v>
      </c>
      <c r="G9" s="5">
        <v>1</v>
      </c>
      <c r="H9" s="5">
        <f t="shared" si="2"/>
        <v>1.92</v>
      </c>
    </row>
    <row r="10" spans="1:8" ht="15.75" x14ac:dyDescent="0.25">
      <c r="A10" s="20" t="s">
        <v>46</v>
      </c>
      <c r="B10" s="5">
        <v>4.2999999999999997E-2</v>
      </c>
      <c r="C10" s="5">
        <v>1</v>
      </c>
      <c r="D10" s="5">
        <f t="shared" si="0"/>
        <v>4.2999999999999997E-2</v>
      </c>
      <c r="E10" s="5">
        <v>200</v>
      </c>
      <c r="F10" s="5">
        <f t="shared" si="1"/>
        <v>8.6</v>
      </c>
      <c r="G10" s="5">
        <v>1</v>
      </c>
      <c r="H10" s="5">
        <f t="shared" si="2"/>
        <v>8.6</v>
      </c>
    </row>
    <row r="11" spans="1:8" ht="15.75" x14ac:dyDescent="0.25">
      <c r="A11" s="20" t="s">
        <v>47</v>
      </c>
      <c r="B11" s="5">
        <v>0.08</v>
      </c>
      <c r="C11" s="5">
        <v>1</v>
      </c>
      <c r="D11" s="5">
        <f t="shared" si="0"/>
        <v>0.08</v>
      </c>
      <c r="E11" s="5">
        <v>70</v>
      </c>
      <c r="F11" s="5">
        <f t="shared" si="1"/>
        <v>5.6000000000000005</v>
      </c>
      <c r="G11" s="5">
        <v>1</v>
      </c>
      <c r="H11" s="5">
        <f t="shared" si="2"/>
        <v>5.6000000000000005</v>
      </c>
    </row>
    <row r="12" spans="1:8" ht="15.75" x14ac:dyDescent="0.25">
      <c r="A12" s="20" t="s">
        <v>30</v>
      </c>
      <c r="B12" s="5">
        <v>0.01</v>
      </c>
      <c r="C12" s="5">
        <v>1</v>
      </c>
      <c r="D12" s="5">
        <f t="shared" si="0"/>
        <v>0.01</v>
      </c>
      <c r="E12" s="5">
        <v>60</v>
      </c>
      <c r="F12" s="5">
        <f t="shared" si="1"/>
        <v>0.6</v>
      </c>
      <c r="G12" s="5">
        <v>1</v>
      </c>
      <c r="H12" s="5">
        <f t="shared" si="2"/>
        <v>0.6</v>
      </c>
    </row>
    <row r="13" spans="1:8" ht="15.75" x14ac:dyDescent="0.25">
      <c r="A13" s="20" t="s">
        <v>28</v>
      </c>
      <c r="B13" s="5">
        <v>0.01</v>
      </c>
      <c r="C13" s="5">
        <v>1</v>
      </c>
      <c r="D13" s="5">
        <f t="shared" si="0"/>
        <v>0.01</v>
      </c>
      <c r="E13" s="5">
        <v>130</v>
      </c>
      <c r="F13" s="5">
        <f t="shared" si="1"/>
        <v>1.3</v>
      </c>
      <c r="G13" s="5">
        <v>1</v>
      </c>
      <c r="H13" s="5">
        <f t="shared" si="2"/>
        <v>1.3</v>
      </c>
    </row>
    <row r="14" spans="1:8" ht="15.75" x14ac:dyDescent="0.25">
      <c r="A14" s="20" t="s">
        <v>49</v>
      </c>
      <c r="B14" s="5">
        <v>0.05</v>
      </c>
      <c r="C14" s="5">
        <v>1</v>
      </c>
      <c r="D14" s="5">
        <f t="shared" si="0"/>
        <v>0.05</v>
      </c>
      <c r="E14" s="5">
        <v>250</v>
      </c>
      <c r="F14" s="5">
        <f t="shared" si="1"/>
        <v>12.5</v>
      </c>
      <c r="G14" s="5">
        <v>1</v>
      </c>
      <c r="H14" s="5">
        <f t="shared" si="2"/>
        <v>12.5</v>
      </c>
    </row>
    <row r="15" spans="1:8" ht="15.75" x14ac:dyDescent="0.25">
      <c r="A15" s="20" t="s">
        <v>22</v>
      </c>
      <c r="B15" s="5">
        <v>1E-3</v>
      </c>
      <c r="C15" s="5">
        <v>1</v>
      </c>
      <c r="D15" s="5">
        <f t="shared" si="0"/>
        <v>1E-3</v>
      </c>
      <c r="E15" s="5">
        <v>450</v>
      </c>
      <c r="F15" s="5">
        <f t="shared" si="1"/>
        <v>0.45</v>
      </c>
      <c r="G15" s="5">
        <v>1</v>
      </c>
      <c r="H15" s="5">
        <f t="shared" si="2"/>
        <v>0.45</v>
      </c>
    </row>
    <row r="16" spans="1:8" ht="15.75" x14ac:dyDescent="0.25">
      <c r="A16" s="20" t="s">
        <v>5</v>
      </c>
      <c r="B16" s="5">
        <v>1.4999999999999999E-2</v>
      </c>
      <c r="C16" s="5">
        <v>1</v>
      </c>
      <c r="D16" s="5">
        <f t="shared" si="0"/>
        <v>1.4999999999999999E-2</v>
      </c>
      <c r="E16" s="5">
        <v>65</v>
      </c>
      <c r="F16" s="5">
        <f t="shared" si="1"/>
        <v>0.97499999999999998</v>
      </c>
      <c r="G16" s="5">
        <v>1</v>
      </c>
      <c r="H16" s="5">
        <f t="shared" si="2"/>
        <v>0.97499999999999998</v>
      </c>
    </row>
    <row r="17" spans="1:8" ht="15.75" x14ac:dyDescent="0.25">
      <c r="A17" s="20" t="s">
        <v>48</v>
      </c>
      <c r="B17" s="5">
        <v>8.0000000000000002E-3</v>
      </c>
      <c r="C17" s="5">
        <v>1</v>
      </c>
      <c r="D17" s="5">
        <f t="shared" si="0"/>
        <v>8.0000000000000002E-3</v>
      </c>
      <c r="E17" s="5">
        <v>230</v>
      </c>
      <c r="F17" s="5">
        <f t="shared" si="1"/>
        <v>1.84</v>
      </c>
      <c r="G17" s="5">
        <v>1</v>
      </c>
      <c r="H17" s="5">
        <f t="shared" si="2"/>
        <v>1.84</v>
      </c>
    </row>
    <row r="18" spans="1:8" ht="15.75" x14ac:dyDescent="0.25">
      <c r="A18" s="20" t="s">
        <v>6</v>
      </c>
      <c r="B18" s="5"/>
      <c r="C18" s="5"/>
      <c r="D18" s="5"/>
      <c r="E18" s="5"/>
      <c r="F18" s="5">
        <v>2</v>
      </c>
      <c r="G18" s="5">
        <v>1</v>
      </c>
      <c r="H18" s="5">
        <f>F18/G18</f>
        <v>2</v>
      </c>
    </row>
    <row r="19" spans="1:8" ht="15.75" x14ac:dyDescent="0.25">
      <c r="A19" s="5"/>
      <c r="B19" s="5"/>
      <c r="C19" s="5"/>
      <c r="D19" s="5"/>
      <c r="E19" s="5"/>
      <c r="F19" s="5"/>
      <c r="G19" s="5" t="s">
        <v>26</v>
      </c>
      <c r="H19" s="5">
        <f>SUM(H6:H18)</f>
        <v>50.898500000000006</v>
      </c>
    </row>
    <row r="20" spans="1:8" ht="15.75" x14ac:dyDescent="0.25">
      <c r="A20" s="5"/>
      <c r="B20" s="15"/>
      <c r="C20" s="5"/>
      <c r="D20" s="15"/>
      <c r="E20" s="15"/>
      <c r="F20" s="15"/>
      <c r="G20" s="5"/>
      <c r="H20" s="15"/>
    </row>
    <row r="21" spans="1:8" ht="15.75" x14ac:dyDescent="0.25">
      <c r="A21" s="15"/>
      <c r="B21" s="15"/>
      <c r="C21" s="5"/>
      <c r="D21" s="15"/>
      <c r="E21" s="15"/>
      <c r="F21" s="15"/>
      <c r="G21" s="5"/>
      <c r="H21" s="15"/>
    </row>
    <row r="22" spans="1:8" ht="15.75" x14ac:dyDescent="0.25">
      <c r="A22" s="20" t="s">
        <v>43</v>
      </c>
      <c r="B22" s="20"/>
      <c r="C22" s="20"/>
      <c r="D22" s="15"/>
      <c r="E22" s="15"/>
      <c r="F22" s="15"/>
      <c r="G22" s="5"/>
      <c r="H22" s="15"/>
    </row>
    <row r="23" spans="1:8" ht="15.75" x14ac:dyDescent="0.25">
      <c r="A23" s="20" t="s">
        <v>44</v>
      </c>
      <c r="B23" s="20"/>
      <c r="C23" s="20"/>
      <c r="D23" s="15"/>
      <c r="E23" s="15"/>
      <c r="F23" s="15"/>
      <c r="G23" s="5"/>
      <c r="H23" s="15"/>
    </row>
    <row r="24" spans="1:8" ht="15.75" x14ac:dyDescent="0.25">
      <c r="A24" s="20" t="s">
        <v>45</v>
      </c>
      <c r="B24" s="20"/>
      <c r="C24" s="20"/>
      <c r="D24" s="15"/>
      <c r="E24" s="15"/>
      <c r="F24" s="15"/>
      <c r="G24" s="5"/>
      <c r="H24" s="15"/>
    </row>
    <row r="25" spans="1:8" ht="15.75" x14ac:dyDescent="0.25">
      <c r="A25" s="20" t="s">
        <v>50</v>
      </c>
      <c r="B25" s="20"/>
      <c r="C25" s="20"/>
      <c r="D25" s="15"/>
      <c r="E25" s="15"/>
      <c r="F25" s="15"/>
      <c r="G25" s="5"/>
      <c r="H25" s="15"/>
    </row>
    <row r="26" spans="1:8" ht="15.75" x14ac:dyDescent="0.25">
      <c r="A26" s="20" t="s">
        <v>8</v>
      </c>
      <c r="B26" s="20"/>
      <c r="C26" s="20"/>
      <c r="D26" s="15"/>
      <c r="E26" s="15"/>
      <c r="F26" s="15"/>
      <c r="G26" s="5"/>
      <c r="H26" s="15"/>
    </row>
    <row r="27" spans="1:8" ht="15.75" x14ac:dyDescent="0.25">
      <c r="A27" s="20"/>
      <c r="B27" s="20"/>
      <c r="C27" s="20"/>
      <c r="D27" s="15"/>
      <c r="E27" s="15"/>
      <c r="F27" s="15"/>
      <c r="G27" s="5"/>
      <c r="H27" s="15"/>
    </row>
    <row r="28" spans="1:8" ht="15.75" x14ac:dyDescent="0.25">
      <c r="A28" s="15"/>
      <c r="B28" s="15"/>
      <c r="C28" s="15"/>
      <c r="D28" s="15"/>
      <c r="E28" s="15"/>
      <c r="F28" s="15"/>
      <c r="G28" s="5"/>
      <c r="H28" s="15"/>
    </row>
    <row r="29" spans="1:8" ht="15.75" x14ac:dyDescent="0.25">
      <c r="A29" s="15"/>
      <c r="B29" s="15"/>
      <c r="C29" s="15"/>
      <c r="D29" s="15"/>
      <c r="E29" s="15"/>
      <c r="F29" s="15"/>
      <c r="G29" s="5"/>
      <c r="H29" s="15"/>
    </row>
    <row r="30" spans="1:8" x14ac:dyDescent="0.25">
      <c r="A30" s="15"/>
      <c r="B30" s="15"/>
      <c r="C30" s="15"/>
      <c r="D30" s="15"/>
      <c r="E30" s="15"/>
      <c r="F30" s="15"/>
      <c r="G30" s="15"/>
      <c r="H30" s="15"/>
    </row>
    <row r="31" spans="1:8" x14ac:dyDescent="0.25">
      <c r="A31" s="15"/>
      <c r="B31" s="15"/>
      <c r="C31" s="15"/>
      <c r="D31" s="15"/>
      <c r="E31" s="15"/>
      <c r="F31" s="15"/>
      <c r="G31" s="15"/>
      <c r="H31" s="15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3" workbookViewId="0">
      <selection activeCell="A6" sqref="A6:H27"/>
    </sheetView>
  </sheetViews>
  <sheetFormatPr defaultRowHeight="15" x14ac:dyDescent="0.25"/>
  <cols>
    <col min="1" max="1" width="19.710937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16</v>
      </c>
    </row>
    <row r="2" spans="1:9" ht="15.75" x14ac:dyDescent="0.25">
      <c r="F2" s="4" t="s">
        <v>17</v>
      </c>
      <c r="G2" s="4"/>
    </row>
    <row r="3" spans="1:9" ht="15.75" x14ac:dyDescent="0.25">
      <c r="F3" s="4"/>
      <c r="G3" s="4" t="s">
        <v>19</v>
      </c>
    </row>
    <row r="4" spans="1:9" x14ac:dyDescent="0.25">
      <c r="A4" s="6" t="s">
        <v>10</v>
      </c>
      <c r="B4" s="6"/>
      <c r="D4" s="11" t="s">
        <v>38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20" t="s">
        <v>27</v>
      </c>
      <c r="B6" s="5">
        <v>0.16950000000000001</v>
      </c>
      <c r="C6" s="5">
        <v>1</v>
      </c>
      <c r="D6" s="5">
        <f>B6*C6</f>
        <v>0.16950000000000001</v>
      </c>
      <c r="E6" s="5">
        <v>65</v>
      </c>
      <c r="F6" s="5">
        <f>D6*E6</f>
        <v>11.0175</v>
      </c>
      <c r="G6" s="5">
        <v>1</v>
      </c>
      <c r="H6" s="5">
        <f>F6/G6</f>
        <v>11.0175</v>
      </c>
    </row>
    <row r="7" spans="1:9" ht="15.75" x14ac:dyDescent="0.25">
      <c r="A7" s="20" t="s">
        <v>0</v>
      </c>
      <c r="B7" s="5">
        <v>2E-3</v>
      </c>
      <c r="C7" s="5">
        <v>1</v>
      </c>
      <c r="D7" s="5">
        <f t="shared" ref="D7:D17" si="0">B7*C7</f>
        <v>2E-3</v>
      </c>
      <c r="E7" s="5">
        <v>18</v>
      </c>
      <c r="F7" s="5">
        <f t="shared" ref="F7:F17" si="1">D7*E7</f>
        <v>3.6000000000000004E-2</v>
      </c>
      <c r="G7" s="5">
        <v>1</v>
      </c>
      <c r="H7" s="5">
        <f t="shared" ref="H7:H17" si="2">F7/G7</f>
        <v>3.6000000000000004E-2</v>
      </c>
    </row>
    <row r="8" spans="1:9" ht="15.75" x14ac:dyDescent="0.25">
      <c r="A8" s="20" t="s">
        <v>25</v>
      </c>
      <c r="B8" s="5">
        <v>7.0000000000000001E-3</v>
      </c>
      <c r="C8" s="5">
        <v>1</v>
      </c>
      <c r="D8" s="5">
        <f t="shared" si="0"/>
        <v>7.0000000000000001E-3</v>
      </c>
      <c r="E8" s="5">
        <v>580</v>
      </c>
      <c r="F8" s="5">
        <f t="shared" si="1"/>
        <v>4.0600000000000005</v>
      </c>
      <c r="G8" s="5">
        <v>1</v>
      </c>
      <c r="H8" s="5">
        <f t="shared" si="2"/>
        <v>4.0600000000000005</v>
      </c>
    </row>
    <row r="9" spans="1:9" ht="15.75" x14ac:dyDescent="0.25">
      <c r="A9" s="20" t="s">
        <v>23</v>
      </c>
      <c r="B9" s="5">
        <v>2.4E-2</v>
      </c>
      <c r="C9" s="5">
        <v>1</v>
      </c>
      <c r="D9" s="5">
        <f t="shared" si="0"/>
        <v>2.4E-2</v>
      </c>
      <c r="E9" s="5">
        <v>80</v>
      </c>
      <c r="F9" s="5">
        <f t="shared" si="1"/>
        <v>1.92</v>
      </c>
      <c r="G9" s="5">
        <v>1</v>
      </c>
      <c r="H9" s="5">
        <f t="shared" si="2"/>
        <v>1.92</v>
      </c>
    </row>
    <row r="10" spans="1:9" ht="15.75" x14ac:dyDescent="0.25">
      <c r="A10" s="20" t="s">
        <v>46</v>
      </c>
      <c r="B10" s="5">
        <v>4.2999999999999997E-2</v>
      </c>
      <c r="C10" s="5">
        <v>1</v>
      </c>
      <c r="D10" s="5">
        <f t="shared" si="0"/>
        <v>4.2999999999999997E-2</v>
      </c>
      <c r="E10" s="5">
        <v>200</v>
      </c>
      <c r="F10" s="5">
        <f t="shared" si="1"/>
        <v>8.6</v>
      </c>
      <c r="G10" s="5">
        <v>1</v>
      </c>
      <c r="H10" s="5">
        <f t="shared" si="2"/>
        <v>8.6</v>
      </c>
    </row>
    <row r="11" spans="1:9" ht="15.75" x14ac:dyDescent="0.25">
      <c r="A11" s="20" t="s">
        <v>47</v>
      </c>
      <c r="B11" s="5">
        <v>0.08</v>
      </c>
      <c r="C11" s="5">
        <v>1</v>
      </c>
      <c r="D11" s="5">
        <f t="shared" si="0"/>
        <v>0.08</v>
      </c>
      <c r="E11" s="5">
        <v>70</v>
      </c>
      <c r="F11" s="5">
        <f t="shared" si="1"/>
        <v>5.6000000000000005</v>
      </c>
      <c r="G11" s="5">
        <v>1</v>
      </c>
      <c r="H11" s="5">
        <f t="shared" si="2"/>
        <v>5.6000000000000005</v>
      </c>
      <c r="I11" s="15"/>
    </row>
    <row r="12" spans="1:9" ht="15.75" x14ac:dyDescent="0.25">
      <c r="A12" s="20" t="s">
        <v>30</v>
      </c>
      <c r="B12" s="5">
        <v>0.01</v>
      </c>
      <c r="C12" s="5">
        <v>1</v>
      </c>
      <c r="D12" s="5">
        <f t="shared" si="0"/>
        <v>0.01</v>
      </c>
      <c r="E12" s="5">
        <v>60</v>
      </c>
      <c r="F12" s="5">
        <f t="shared" si="1"/>
        <v>0.6</v>
      </c>
      <c r="G12" s="5">
        <v>1</v>
      </c>
      <c r="H12" s="5">
        <f t="shared" si="2"/>
        <v>0.6</v>
      </c>
      <c r="I12" s="15"/>
    </row>
    <row r="13" spans="1:9" ht="15.75" x14ac:dyDescent="0.25">
      <c r="A13" s="20" t="s">
        <v>28</v>
      </c>
      <c r="B13" s="5">
        <v>0.01</v>
      </c>
      <c r="C13" s="5">
        <v>1</v>
      </c>
      <c r="D13" s="5">
        <f t="shared" si="0"/>
        <v>0.01</v>
      </c>
      <c r="E13" s="5">
        <v>130</v>
      </c>
      <c r="F13" s="5">
        <f t="shared" si="1"/>
        <v>1.3</v>
      </c>
      <c r="G13" s="5">
        <v>1</v>
      </c>
      <c r="H13" s="5">
        <f t="shared" si="2"/>
        <v>1.3</v>
      </c>
      <c r="I13" s="15"/>
    </row>
    <row r="14" spans="1:9" ht="15.75" x14ac:dyDescent="0.25">
      <c r="A14" s="20" t="s">
        <v>49</v>
      </c>
      <c r="B14" s="5">
        <v>0.05</v>
      </c>
      <c r="C14" s="5">
        <v>1</v>
      </c>
      <c r="D14" s="5">
        <f t="shared" si="0"/>
        <v>0.05</v>
      </c>
      <c r="E14" s="5">
        <v>250</v>
      </c>
      <c r="F14" s="5">
        <f t="shared" si="1"/>
        <v>12.5</v>
      </c>
      <c r="G14" s="5">
        <v>1</v>
      </c>
      <c r="H14" s="5">
        <f t="shared" si="2"/>
        <v>12.5</v>
      </c>
      <c r="I14" s="15"/>
    </row>
    <row r="15" spans="1:9" ht="15.75" x14ac:dyDescent="0.25">
      <c r="A15" s="20" t="s">
        <v>22</v>
      </c>
      <c r="B15" s="5">
        <v>1E-3</v>
      </c>
      <c r="C15" s="5">
        <v>1</v>
      </c>
      <c r="D15" s="5">
        <f t="shared" si="0"/>
        <v>1E-3</v>
      </c>
      <c r="E15" s="5">
        <v>450</v>
      </c>
      <c r="F15" s="5">
        <f t="shared" si="1"/>
        <v>0.45</v>
      </c>
      <c r="G15" s="5">
        <v>1</v>
      </c>
      <c r="H15" s="5">
        <f t="shared" si="2"/>
        <v>0.45</v>
      </c>
      <c r="I15" s="15"/>
    </row>
    <row r="16" spans="1:9" ht="15.75" x14ac:dyDescent="0.25">
      <c r="A16" s="20" t="s">
        <v>5</v>
      </c>
      <c r="B16" s="5">
        <v>1.4999999999999999E-2</v>
      </c>
      <c r="C16" s="5">
        <v>1</v>
      </c>
      <c r="D16" s="5">
        <f t="shared" si="0"/>
        <v>1.4999999999999999E-2</v>
      </c>
      <c r="E16" s="5">
        <v>65</v>
      </c>
      <c r="F16" s="5">
        <f t="shared" si="1"/>
        <v>0.97499999999999998</v>
      </c>
      <c r="G16" s="5">
        <v>1</v>
      </c>
      <c r="H16" s="5">
        <f t="shared" si="2"/>
        <v>0.97499999999999998</v>
      </c>
      <c r="I16" s="15"/>
    </row>
    <row r="17" spans="1:9" ht="15.75" x14ac:dyDescent="0.25">
      <c r="A17" s="20" t="s">
        <v>48</v>
      </c>
      <c r="B17" s="5">
        <v>8.0000000000000002E-3</v>
      </c>
      <c r="C17" s="5">
        <v>1</v>
      </c>
      <c r="D17" s="5">
        <f t="shared" si="0"/>
        <v>8.0000000000000002E-3</v>
      </c>
      <c r="E17" s="5">
        <v>230</v>
      </c>
      <c r="F17" s="5">
        <f t="shared" si="1"/>
        <v>1.84</v>
      </c>
      <c r="G17" s="5">
        <v>1</v>
      </c>
      <c r="H17" s="5">
        <f t="shared" si="2"/>
        <v>1.84</v>
      </c>
      <c r="I17" s="15"/>
    </row>
    <row r="18" spans="1:9" ht="15.75" x14ac:dyDescent="0.25">
      <c r="A18" s="22" t="s">
        <v>6</v>
      </c>
      <c r="B18" s="17"/>
      <c r="C18" s="5"/>
      <c r="D18" s="17"/>
      <c r="E18" s="15"/>
      <c r="F18" s="15">
        <v>2</v>
      </c>
      <c r="G18" s="5">
        <v>1</v>
      </c>
      <c r="H18" s="15">
        <f>F18/G18</f>
        <v>2</v>
      </c>
      <c r="I18" s="15"/>
    </row>
    <row r="19" spans="1:9" ht="15.75" x14ac:dyDescent="0.25">
      <c r="A19" s="22"/>
      <c r="B19" s="17"/>
      <c r="C19" s="5"/>
      <c r="D19" s="17"/>
      <c r="E19" s="15"/>
      <c r="F19" s="15"/>
      <c r="G19" s="5" t="s">
        <v>26</v>
      </c>
      <c r="H19" s="15">
        <f>SUM(H6:H18)</f>
        <v>50.898500000000006</v>
      </c>
      <c r="I19" s="15"/>
    </row>
    <row r="20" spans="1:9" ht="15.75" x14ac:dyDescent="0.25">
      <c r="A20" s="17"/>
      <c r="B20" s="17"/>
      <c r="C20" s="5"/>
      <c r="D20" s="17"/>
      <c r="E20" s="15"/>
      <c r="F20" s="15"/>
      <c r="G20" s="5"/>
      <c r="H20" s="15"/>
      <c r="I20" s="15"/>
    </row>
    <row r="21" spans="1:9" ht="15.75" x14ac:dyDescent="0.25">
      <c r="A21" s="17"/>
      <c r="B21" s="17"/>
      <c r="C21" s="5"/>
      <c r="D21" s="17"/>
      <c r="E21" s="15"/>
      <c r="F21" s="15"/>
      <c r="G21" s="5"/>
      <c r="H21" s="15"/>
    </row>
    <row r="22" spans="1:9" ht="15.75" x14ac:dyDescent="0.25">
      <c r="A22" s="20" t="s">
        <v>43</v>
      </c>
      <c r="B22" s="20"/>
      <c r="C22" s="20"/>
      <c r="D22" s="20"/>
      <c r="E22" s="15"/>
      <c r="F22" s="15"/>
      <c r="G22" s="5"/>
      <c r="H22" s="15"/>
    </row>
    <row r="23" spans="1:9" ht="15.75" x14ac:dyDescent="0.25">
      <c r="A23" s="20" t="s">
        <v>44</v>
      </c>
      <c r="B23" s="20"/>
      <c r="C23" s="20"/>
      <c r="D23" s="20"/>
      <c r="E23" s="15"/>
      <c r="F23" s="15"/>
      <c r="G23" s="5"/>
      <c r="H23" s="15"/>
    </row>
    <row r="24" spans="1:9" ht="15.75" x14ac:dyDescent="0.25">
      <c r="A24" s="20" t="s">
        <v>45</v>
      </c>
      <c r="B24" s="20"/>
      <c r="C24" s="20"/>
      <c r="D24" s="20"/>
      <c r="E24" s="15"/>
      <c r="F24" s="15"/>
      <c r="G24" s="15"/>
      <c r="H24" s="15"/>
    </row>
    <row r="25" spans="1:9" ht="15.75" x14ac:dyDescent="0.25">
      <c r="A25" s="20" t="s">
        <v>50</v>
      </c>
      <c r="B25" s="20"/>
      <c r="C25" s="20"/>
      <c r="D25" s="20"/>
      <c r="E25" s="15"/>
      <c r="F25" s="15"/>
      <c r="G25" s="15"/>
      <c r="H25" s="15"/>
    </row>
    <row r="26" spans="1:9" ht="15.75" x14ac:dyDescent="0.25">
      <c r="A26" s="20" t="s">
        <v>8</v>
      </c>
      <c r="B26" s="20"/>
      <c r="C26" s="20"/>
      <c r="D26" s="20"/>
      <c r="E26" s="15"/>
      <c r="F26" s="15"/>
      <c r="G26" s="15"/>
      <c r="H26" s="15"/>
    </row>
    <row r="27" spans="1:9" ht="15.75" x14ac:dyDescent="0.25">
      <c r="A27" s="20"/>
      <c r="B27" s="20"/>
      <c r="C27" s="20"/>
      <c r="D27" s="20"/>
      <c r="E27" s="15"/>
      <c r="F27" s="15"/>
      <c r="G27" s="15"/>
      <c r="H27" s="15"/>
    </row>
    <row r="28" spans="1:9" ht="15.75" x14ac:dyDescent="0.25">
      <c r="A28" s="20"/>
      <c r="B28" s="20"/>
      <c r="C28" s="20"/>
      <c r="D28" s="15"/>
      <c r="E28" s="15"/>
      <c r="F28" s="15"/>
      <c r="G28" s="15"/>
      <c r="H28" s="15"/>
    </row>
    <row r="29" spans="1:9" x14ac:dyDescent="0.25">
      <c r="A29" s="15"/>
      <c r="B29" s="15"/>
      <c r="C29" s="15"/>
      <c r="D29" s="15"/>
      <c r="E29" s="15"/>
      <c r="F29" s="15"/>
      <c r="G29" s="15"/>
      <c r="H29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" workbookViewId="0">
      <selection activeCell="A26" sqref="A26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8" ht="15.75" x14ac:dyDescent="0.25">
      <c r="F1" s="4"/>
      <c r="G1" s="4"/>
      <c r="H1" t="s">
        <v>18</v>
      </c>
    </row>
    <row r="2" spans="1:8" ht="15.75" x14ac:dyDescent="0.25">
      <c r="F2" s="4" t="s">
        <v>17</v>
      </c>
      <c r="G2" s="4"/>
    </row>
    <row r="3" spans="1:8" ht="15.75" x14ac:dyDescent="0.25">
      <c r="F3" s="4"/>
      <c r="G3" s="4" t="s">
        <v>19</v>
      </c>
    </row>
    <row r="4" spans="1:8" ht="15.75" x14ac:dyDescent="0.25">
      <c r="A4" s="7" t="s">
        <v>14</v>
      </c>
      <c r="B4" s="4"/>
      <c r="C4" s="12" t="s">
        <v>38</v>
      </c>
      <c r="D4" s="4"/>
      <c r="E4" s="4"/>
      <c r="F4" s="4"/>
      <c r="G4" s="4"/>
      <c r="H4" s="4"/>
    </row>
    <row r="5" spans="1:8" ht="15.75" x14ac:dyDescent="0.25">
      <c r="A5" s="4"/>
      <c r="B5" s="4"/>
      <c r="C5" s="4"/>
      <c r="D5" s="4"/>
      <c r="E5" s="4"/>
      <c r="F5" s="4"/>
      <c r="G5" s="4"/>
      <c r="H5" s="4"/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8" ht="15.75" x14ac:dyDescent="0.25">
      <c r="A7" s="4" t="s">
        <v>53</v>
      </c>
      <c r="B7" s="4">
        <v>0.05</v>
      </c>
      <c r="C7" s="4">
        <v>1</v>
      </c>
      <c r="D7" s="4">
        <f t="shared" ref="D7:D11" si="0">B7*C7</f>
        <v>0.05</v>
      </c>
      <c r="E7" s="4">
        <v>390</v>
      </c>
      <c r="F7" s="4">
        <f t="shared" ref="F7:F11" si="1">D7*E7</f>
        <v>19.5</v>
      </c>
      <c r="G7" s="4">
        <v>1</v>
      </c>
      <c r="H7" s="4">
        <f t="shared" ref="H7:H11" si="2">F7/G7</f>
        <v>19.5</v>
      </c>
    </row>
    <row r="8" spans="1:8" ht="15.75" x14ac:dyDescent="0.25">
      <c r="A8" s="4" t="s">
        <v>24</v>
      </c>
      <c r="B8" s="4">
        <v>0.01</v>
      </c>
      <c r="C8" s="4">
        <v>1</v>
      </c>
      <c r="D8" s="4">
        <f t="shared" si="0"/>
        <v>0.01</v>
      </c>
      <c r="E8" s="4">
        <v>510</v>
      </c>
      <c r="F8" s="4">
        <f t="shared" si="1"/>
        <v>5.1000000000000005</v>
      </c>
      <c r="G8" s="4">
        <v>1</v>
      </c>
      <c r="H8" s="4">
        <f t="shared" si="2"/>
        <v>5.1000000000000005</v>
      </c>
    </row>
    <row r="9" spans="1:8" ht="15.75" x14ac:dyDescent="0.25">
      <c r="A9" s="4" t="s">
        <v>22</v>
      </c>
      <c r="B9" s="4">
        <v>1E-3</v>
      </c>
      <c r="C9" s="4">
        <v>1</v>
      </c>
      <c r="D9" s="4">
        <f t="shared" si="0"/>
        <v>1E-3</v>
      </c>
      <c r="E9" s="4">
        <v>450</v>
      </c>
      <c r="F9" s="4">
        <f t="shared" si="1"/>
        <v>0.45</v>
      </c>
      <c r="G9" s="4">
        <v>1</v>
      </c>
      <c r="H9" s="4">
        <f t="shared" si="2"/>
        <v>0.45</v>
      </c>
    </row>
    <row r="10" spans="1:8" ht="15.75" x14ac:dyDescent="0.25">
      <c r="A10" s="26" t="s">
        <v>5</v>
      </c>
      <c r="B10" s="4">
        <v>1.4999999999999999E-2</v>
      </c>
      <c r="C10" s="4">
        <v>1</v>
      </c>
      <c r="D10" s="4">
        <f t="shared" si="0"/>
        <v>1.4999999999999999E-2</v>
      </c>
      <c r="E10" s="4">
        <v>65</v>
      </c>
      <c r="F10" s="4">
        <f t="shared" si="1"/>
        <v>0.97499999999999998</v>
      </c>
      <c r="G10" s="4">
        <v>1</v>
      </c>
      <c r="H10" s="4">
        <f t="shared" si="2"/>
        <v>0.97499999999999998</v>
      </c>
    </row>
    <row r="11" spans="1:8" ht="15.75" x14ac:dyDescent="0.25">
      <c r="A11" s="4" t="s">
        <v>6</v>
      </c>
      <c r="B11" s="4">
        <v>0.04</v>
      </c>
      <c r="C11" s="4">
        <v>1</v>
      </c>
      <c r="D11" s="4">
        <f t="shared" si="0"/>
        <v>0.04</v>
      </c>
      <c r="E11" s="4">
        <v>40</v>
      </c>
      <c r="F11" s="4">
        <f t="shared" si="1"/>
        <v>1.6</v>
      </c>
      <c r="G11" s="4">
        <v>1</v>
      </c>
      <c r="H11" s="4">
        <f t="shared" si="2"/>
        <v>1.6</v>
      </c>
    </row>
    <row r="12" spans="1:8" ht="15.75" x14ac:dyDescent="0.25">
      <c r="A12" s="7"/>
      <c r="B12" s="4"/>
      <c r="C12" s="4"/>
      <c r="D12" s="4"/>
      <c r="E12" s="4"/>
      <c r="F12" s="4"/>
      <c r="G12" s="4"/>
      <c r="H12" s="4">
        <f>SUM(H7:H11)</f>
        <v>27.625000000000004</v>
      </c>
    </row>
    <row r="13" spans="1:8" ht="15.75" x14ac:dyDescent="0.25">
      <c r="A13" s="5" t="s">
        <v>55</v>
      </c>
      <c r="B13" s="5"/>
      <c r="C13" s="5"/>
      <c r="D13" s="4"/>
      <c r="E13" s="4"/>
      <c r="F13" s="4"/>
      <c r="G13" s="4"/>
      <c r="H13" s="4"/>
    </row>
    <row r="14" spans="1:8" ht="15.75" x14ac:dyDescent="0.25">
      <c r="A14" s="5" t="s">
        <v>1</v>
      </c>
      <c r="B14" s="5" t="s">
        <v>2</v>
      </c>
      <c r="C14" s="5" t="s">
        <v>3</v>
      </c>
      <c r="D14" s="4" t="s">
        <v>11</v>
      </c>
      <c r="E14" s="4" t="s">
        <v>4</v>
      </c>
      <c r="F14" s="4" t="s">
        <v>12</v>
      </c>
      <c r="G14" s="4" t="s">
        <v>3</v>
      </c>
      <c r="H14" s="4" t="s">
        <v>13</v>
      </c>
    </row>
    <row r="15" spans="1:8" ht="15.75" x14ac:dyDescent="0.25">
      <c r="A15" s="5" t="s">
        <v>53</v>
      </c>
      <c r="B15" s="5">
        <v>0.05</v>
      </c>
      <c r="C15" s="5">
        <v>1</v>
      </c>
      <c r="D15" s="4">
        <f t="shared" ref="D15:D19" si="3">B15*C15</f>
        <v>0.05</v>
      </c>
      <c r="E15" s="4">
        <v>350</v>
      </c>
      <c r="F15" s="4">
        <f t="shared" ref="F15:F19" si="4">D15*E15</f>
        <v>17.5</v>
      </c>
      <c r="G15" s="4">
        <v>1</v>
      </c>
      <c r="H15" s="4">
        <f t="shared" ref="H15:H19" si="5">F15/G15</f>
        <v>17.5</v>
      </c>
    </row>
    <row r="16" spans="1:8" ht="15.75" x14ac:dyDescent="0.25">
      <c r="A16" s="15" t="s">
        <v>24</v>
      </c>
      <c r="B16" s="15">
        <v>0.01</v>
      </c>
      <c r="C16" s="5">
        <v>1</v>
      </c>
      <c r="D16">
        <f t="shared" si="3"/>
        <v>0.01</v>
      </c>
      <c r="E16">
        <v>497</v>
      </c>
      <c r="F16">
        <f t="shared" si="4"/>
        <v>4.97</v>
      </c>
      <c r="G16" s="4">
        <v>1</v>
      </c>
      <c r="H16">
        <f t="shared" si="5"/>
        <v>4.97</v>
      </c>
    </row>
    <row r="17" spans="1:8" ht="15.75" x14ac:dyDescent="0.25">
      <c r="A17" t="s">
        <v>22</v>
      </c>
      <c r="B17">
        <v>1E-3</v>
      </c>
      <c r="C17" s="5">
        <v>1</v>
      </c>
      <c r="D17">
        <f t="shared" si="3"/>
        <v>1E-3</v>
      </c>
      <c r="E17">
        <v>450</v>
      </c>
      <c r="F17">
        <f t="shared" si="4"/>
        <v>0.45</v>
      </c>
      <c r="G17" s="4">
        <v>1</v>
      </c>
      <c r="H17">
        <f t="shared" si="5"/>
        <v>0.45</v>
      </c>
    </row>
    <row r="18" spans="1:8" ht="15.75" x14ac:dyDescent="0.25">
      <c r="A18" t="s">
        <v>5</v>
      </c>
      <c r="B18">
        <v>1.4999999999999999E-2</v>
      </c>
      <c r="C18" s="5">
        <v>1</v>
      </c>
      <c r="D18">
        <f t="shared" si="3"/>
        <v>1.4999999999999999E-2</v>
      </c>
      <c r="E18">
        <v>65</v>
      </c>
      <c r="F18">
        <f t="shared" si="4"/>
        <v>0.97499999999999998</v>
      </c>
      <c r="G18" s="4">
        <v>1</v>
      </c>
      <c r="H18">
        <f t="shared" si="5"/>
        <v>0.97499999999999998</v>
      </c>
    </row>
    <row r="19" spans="1:8" ht="15.75" x14ac:dyDescent="0.25">
      <c r="A19" t="s">
        <v>6</v>
      </c>
      <c r="B19">
        <v>0.04</v>
      </c>
      <c r="C19" s="5">
        <v>1</v>
      </c>
      <c r="D19">
        <f t="shared" si="3"/>
        <v>0.04</v>
      </c>
      <c r="E19">
        <v>32</v>
      </c>
      <c r="F19">
        <f t="shared" si="4"/>
        <v>1.28</v>
      </c>
      <c r="G19" s="4">
        <v>1</v>
      </c>
      <c r="H19">
        <f t="shared" si="5"/>
        <v>1.28</v>
      </c>
    </row>
    <row r="20" spans="1:8" x14ac:dyDescent="0.25">
      <c r="H20">
        <f>SUM(H15:H19)</f>
        <v>25.175000000000001</v>
      </c>
    </row>
    <row r="25" spans="1:8" x14ac:dyDescent="0.25">
      <c r="A25" t="s">
        <v>54</v>
      </c>
    </row>
    <row r="26" spans="1:8" x14ac:dyDescent="0.25">
      <c r="A26" t="s">
        <v>57</v>
      </c>
    </row>
    <row r="27" spans="1:8" x14ac:dyDescent="0.25">
      <c r="A27" t="s">
        <v>8</v>
      </c>
    </row>
    <row r="28" spans="1:8" x14ac:dyDescent="0.25">
      <c r="A28" t="s">
        <v>21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3" workbookViewId="0">
      <selection activeCell="B20" sqref="B20"/>
    </sheetView>
  </sheetViews>
  <sheetFormatPr defaultRowHeight="15" x14ac:dyDescent="0.25"/>
  <cols>
    <col min="1" max="1" width="18.28515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10" ht="15.75" x14ac:dyDescent="0.25">
      <c r="F1" s="4"/>
      <c r="G1" s="4" t="s">
        <v>16</v>
      </c>
    </row>
    <row r="2" spans="1:10" ht="15.75" x14ac:dyDescent="0.25">
      <c r="F2" s="4" t="s">
        <v>17</v>
      </c>
      <c r="G2" s="4"/>
    </row>
    <row r="3" spans="1:10" ht="15.75" x14ac:dyDescent="0.25">
      <c r="F3" s="4"/>
      <c r="G3" s="4" t="s">
        <v>19</v>
      </c>
    </row>
    <row r="4" spans="1:10" x14ac:dyDescent="0.25">
      <c r="A4" s="6" t="s">
        <v>15</v>
      </c>
      <c r="B4" s="11" t="s">
        <v>38</v>
      </c>
    </row>
    <row r="5" spans="1:10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10" ht="15.75" x14ac:dyDescent="0.25">
      <c r="A6" s="20" t="s">
        <v>27</v>
      </c>
      <c r="B6" s="5">
        <v>0.1</v>
      </c>
      <c r="C6" s="5">
        <v>1</v>
      </c>
      <c r="D6" s="5">
        <f>B6*C6</f>
        <v>0.1</v>
      </c>
      <c r="E6" s="5">
        <v>65</v>
      </c>
      <c r="F6" s="5">
        <f>D6*E6</f>
        <v>6.5</v>
      </c>
      <c r="G6" s="5">
        <v>1</v>
      </c>
      <c r="H6" s="5">
        <f>F6/G6</f>
        <v>6.5</v>
      </c>
      <c r="I6" s="15"/>
      <c r="J6" s="15"/>
    </row>
    <row r="7" spans="1:10" ht="15.75" x14ac:dyDescent="0.25">
      <c r="A7" s="20" t="s">
        <v>29</v>
      </c>
      <c r="B7" s="5">
        <v>1.2500000000000001E-2</v>
      </c>
      <c r="C7" s="5">
        <v>1</v>
      </c>
      <c r="D7" s="5">
        <f t="shared" ref="D7" si="0">B7*C7</f>
        <v>1.2500000000000001E-2</v>
      </c>
      <c r="E7" s="5">
        <v>70</v>
      </c>
      <c r="F7" s="5">
        <f t="shared" ref="F7" si="1">D7*E7</f>
        <v>0.875</v>
      </c>
      <c r="G7" s="5">
        <v>1</v>
      </c>
      <c r="H7" s="5">
        <f t="shared" ref="H7:H9" si="2">F7/G7</f>
        <v>0.875</v>
      </c>
      <c r="I7" s="15"/>
      <c r="J7" s="15"/>
    </row>
    <row r="8" spans="1:10" ht="15.75" x14ac:dyDescent="0.25">
      <c r="A8" s="20" t="s">
        <v>30</v>
      </c>
      <c r="B8" s="5">
        <v>1.2500000000000001E-2</v>
      </c>
      <c r="C8" s="5">
        <v>1</v>
      </c>
      <c r="D8" s="5">
        <f>B8*C8</f>
        <v>1.2500000000000001E-2</v>
      </c>
      <c r="E8" s="5">
        <v>60</v>
      </c>
      <c r="F8" s="5">
        <f>D8*E8</f>
        <v>0.75</v>
      </c>
      <c r="G8" s="5">
        <v>1</v>
      </c>
      <c r="H8" s="5">
        <f t="shared" si="2"/>
        <v>0.75</v>
      </c>
      <c r="I8" s="15"/>
      <c r="J8" s="15"/>
    </row>
    <row r="9" spans="1:10" ht="15.75" x14ac:dyDescent="0.25">
      <c r="A9" s="20" t="s">
        <v>31</v>
      </c>
      <c r="B9" s="5">
        <v>2.5000000000000001E-3</v>
      </c>
      <c r="C9" s="5">
        <v>1</v>
      </c>
      <c r="D9" s="5">
        <f>B9*C9</f>
        <v>2.5000000000000001E-3</v>
      </c>
      <c r="E9" s="5">
        <v>580</v>
      </c>
      <c r="F9" s="5">
        <f>D9*E9</f>
        <v>1.45</v>
      </c>
      <c r="G9" s="5">
        <v>1</v>
      </c>
      <c r="H9" s="5">
        <f t="shared" si="2"/>
        <v>1.45</v>
      </c>
      <c r="I9" s="15"/>
      <c r="J9" s="15"/>
    </row>
    <row r="10" spans="1:10" ht="15.75" x14ac:dyDescent="0.25">
      <c r="A10" s="20" t="s">
        <v>52</v>
      </c>
      <c r="B10" s="5">
        <v>1.6E-2</v>
      </c>
      <c r="C10" s="5">
        <v>1</v>
      </c>
      <c r="D10" s="5">
        <f t="shared" ref="D10:D19" si="3">B10*C10</f>
        <v>1.6E-2</v>
      </c>
      <c r="E10" s="5">
        <v>210</v>
      </c>
      <c r="F10" s="5">
        <f t="shared" ref="F10:F19" si="4">D10*E10</f>
        <v>3.36</v>
      </c>
      <c r="G10" s="5">
        <v>1</v>
      </c>
      <c r="H10" s="5">
        <f t="shared" ref="H10:H20" si="5">F10/G10</f>
        <v>3.36</v>
      </c>
      <c r="I10" s="15"/>
      <c r="J10" s="15"/>
    </row>
    <row r="11" spans="1:10" ht="15.75" x14ac:dyDescent="0.25">
      <c r="A11" s="20" t="s">
        <v>0</v>
      </c>
      <c r="B11" s="5">
        <v>2E-3</v>
      </c>
      <c r="C11" s="5">
        <v>1</v>
      </c>
      <c r="D11" s="5">
        <f t="shared" si="3"/>
        <v>2E-3</v>
      </c>
      <c r="E11" s="5">
        <v>18</v>
      </c>
      <c r="F11" s="5">
        <f t="shared" si="4"/>
        <v>3.6000000000000004E-2</v>
      </c>
      <c r="G11" s="5">
        <v>1</v>
      </c>
      <c r="H11" s="5">
        <f t="shared" si="5"/>
        <v>3.6000000000000004E-2</v>
      </c>
      <c r="I11" s="15"/>
      <c r="J11" s="15"/>
    </row>
    <row r="12" spans="1:10" ht="15.75" x14ac:dyDescent="0.25">
      <c r="A12" s="20" t="s">
        <v>28</v>
      </c>
      <c r="B12" s="5">
        <v>5.0000000000000001E-3</v>
      </c>
      <c r="C12" s="5">
        <v>1</v>
      </c>
      <c r="D12" s="5">
        <f t="shared" si="3"/>
        <v>5.0000000000000001E-3</v>
      </c>
      <c r="E12" s="5">
        <v>130</v>
      </c>
      <c r="F12" s="5">
        <f t="shared" si="4"/>
        <v>0.65</v>
      </c>
      <c r="G12" s="5">
        <v>1</v>
      </c>
      <c r="H12" s="5">
        <f t="shared" si="5"/>
        <v>0.65</v>
      </c>
      <c r="I12" s="15"/>
      <c r="J12" s="15"/>
    </row>
    <row r="13" spans="1:10" ht="15.75" x14ac:dyDescent="0.25">
      <c r="A13" s="20" t="s">
        <v>32</v>
      </c>
      <c r="B13" s="5">
        <v>1E-3</v>
      </c>
      <c r="C13" s="5">
        <v>1</v>
      </c>
      <c r="D13" s="5">
        <f t="shared" si="3"/>
        <v>1E-3</v>
      </c>
      <c r="E13" s="5">
        <v>700</v>
      </c>
      <c r="F13" s="5">
        <f t="shared" si="4"/>
        <v>0.70000000000000007</v>
      </c>
      <c r="G13" s="5">
        <v>1</v>
      </c>
      <c r="H13" s="5">
        <f t="shared" si="5"/>
        <v>0.70000000000000007</v>
      </c>
      <c r="I13" s="15"/>
      <c r="J13" s="15"/>
    </row>
    <row r="14" spans="1:10" ht="15.75" x14ac:dyDescent="0.25">
      <c r="A14" s="20" t="s">
        <v>33</v>
      </c>
      <c r="B14" s="5">
        <v>1E-3</v>
      </c>
      <c r="C14" s="5">
        <v>1</v>
      </c>
      <c r="D14" s="5">
        <f t="shared" si="3"/>
        <v>1E-3</v>
      </c>
      <c r="E14" s="5">
        <v>700</v>
      </c>
      <c r="F14" s="5">
        <f t="shared" si="4"/>
        <v>0.70000000000000007</v>
      </c>
      <c r="G14" s="5">
        <v>1</v>
      </c>
      <c r="H14" s="5">
        <f t="shared" si="5"/>
        <v>0.70000000000000007</v>
      </c>
      <c r="I14" s="15"/>
      <c r="J14" s="15"/>
    </row>
    <row r="15" spans="1:10" ht="15.75" x14ac:dyDescent="0.25">
      <c r="A15" s="20" t="s">
        <v>34</v>
      </c>
      <c r="B15" s="5">
        <v>0.06</v>
      </c>
      <c r="C15" s="5">
        <v>1</v>
      </c>
      <c r="D15" s="5">
        <f t="shared" si="3"/>
        <v>0.06</v>
      </c>
      <c r="E15" s="5">
        <v>350</v>
      </c>
      <c r="F15" s="5">
        <f t="shared" si="4"/>
        <v>21</v>
      </c>
      <c r="G15" s="5">
        <v>1</v>
      </c>
      <c r="H15" s="5">
        <f t="shared" si="5"/>
        <v>21</v>
      </c>
      <c r="I15" s="15"/>
      <c r="J15" s="15"/>
    </row>
    <row r="16" spans="1:10" ht="15.75" x14ac:dyDescent="0.25">
      <c r="A16" s="20" t="s">
        <v>22</v>
      </c>
      <c r="B16" s="5">
        <v>1E-3</v>
      </c>
      <c r="C16" s="5">
        <v>1</v>
      </c>
      <c r="D16" s="5">
        <f t="shared" si="3"/>
        <v>1E-3</v>
      </c>
      <c r="E16" s="5">
        <v>450</v>
      </c>
      <c r="F16" s="5">
        <f t="shared" si="4"/>
        <v>0.45</v>
      </c>
      <c r="G16" s="5">
        <v>1</v>
      </c>
      <c r="H16" s="5">
        <f t="shared" si="5"/>
        <v>0.45</v>
      </c>
      <c r="I16" s="15"/>
      <c r="J16" s="15"/>
    </row>
    <row r="17" spans="1:10" ht="15.75" x14ac:dyDescent="0.25">
      <c r="A17" s="20" t="s">
        <v>5</v>
      </c>
      <c r="B17" s="5">
        <v>1.4999999999999999E-2</v>
      </c>
      <c r="C17" s="5">
        <v>1</v>
      </c>
      <c r="D17" s="5">
        <f t="shared" si="3"/>
        <v>1.4999999999999999E-2</v>
      </c>
      <c r="E17" s="5">
        <v>65</v>
      </c>
      <c r="F17" s="5">
        <f t="shared" si="4"/>
        <v>0.97499999999999998</v>
      </c>
      <c r="G17" s="5">
        <v>1</v>
      </c>
      <c r="H17" s="5">
        <f t="shared" si="5"/>
        <v>0.97499999999999998</v>
      </c>
      <c r="I17" s="15"/>
      <c r="J17" s="15"/>
    </row>
    <row r="18" spans="1:10" ht="15.75" x14ac:dyDescent="0.25">
      <c r="A18" s="20" t="s">
        <v>48</v>
      </c>
      <c r="B18" s="5">
        <v>8.0000000000000002E-3</v>
      </c>
      <c r="C18" s="5">
        <v>1</v>
      </c>
      <c r="D18" s="5">
        <f t="shared" si="3"/>
        <v>8.0000000000000002E-3</v>
      </c>
      <c r="E18" s="5">
        <v>230</v>
      </c>
      <c r="F18" s="5">
        <f t="shared" si="4"/>
        <v>1.84</v>
      </c>
      <c r="G18" s="5">
        <v>1</v>
      </c>
      <c r="H18" s="5">
        <f t="shared" si="5"/>
        <v>1.84</v>
      </c>
      <c r="I18" s="15"/>
      <c r="J18" s="15"/>
    </row>
    <row r="19" spans="1:10" ht="15.75" x14ac:dyDescent="0.25">
      <c r="A19" s="20" t="s">
        <v>36</v>
      </c>
      <c r="B19" s="5">
        <v>0.02</v>
      </c>
      <c r="C19" s="5">
        <v>1</v>
      </c>
      <c r="D19" s="5">
        <f t="shared" si="3"/>
        <v>0.02</v>
      </c>
      <c r="E19" s="5">
        <v>150</v>
      </c>
      <c r="F19" s="5">
        <f t="shared" si="4"/>
        <v>3</v>
      </c>
      <c r="G19" s="5">
        <v>1</v>
      </c>
      <c r="H19" s="5">
        <f t="shared" si="5"/>
        <v>3</v>
      </c>
      <c r="I19" s="15"/>
      <c r="J19" s="15"/>
    </row>
    <row r="20" spans="1:10" ht="15.75" x14ac:dyDescent="0.25">
      <c r="A20" s="20" t="s">
        <v>6</v>
      </c>
      <c r="B20" s="5"/>
      <c r="C20" s="5"/>
      <c r="D20" s="5"/>
      <c r="E20" s="5"/>
      <c r="F20" s="5">
        <v>3</v>
      </c>
      <c r="G20" s="5">
        <v>1</v>
      </c>
      <c r="H20" s="5">
        <f t="shared" si="5"/>
        <v>3</v>
      </c>
      <c r="I20" s="15"/>
      <c r="J20" s="15"/>
    </row>
    <row r="21" spans="1:10" ht="15.75" x14ac:dyDescent="0.25">
      <c r="A21" s="5"/>
      <c r="B21" s="5"/>
      <c r="C21" s="5"/>
      <c r="D21" s="5"/>
      <c r="E21" s="5"/>
      <c r="F21" s="5"/>
      <c r="G21" s="5"/>
      <c r="H21" s="5">
        <f>SUM(H6:H20)</f>
        <v>45.286000000000008</v>
      </c>
      <c r="I21" s="15"/>
      <c r="J21" s="15"/>
    </row>
    <row r="22" spans="1:10" ht="15.75" x14ac:dyDescent="0.25">
      <c r="A22" s="5"/>
      <c r="B22" s="5"/>
      <c r="C22" s="5"/>
      <c r="D22" s="5"/>
      <c r="E22" s="5"/>
      <c r="F22" s="5"/>
      <c r="G22" s="5"/>
      <c r="H22" s="5"/>
      <c r="I22" s="15"/>
      <c r="J22" s="15"/>
    </row>
    <row r="23" spans="1:10" ht="15.75" x14ac:dyDescent="0.25">
      <c r="A23" s="20"/>
      <c r="B23" s="20"/>
      <c r="C23" s="20"/>
      <c r="D23" s="20"/>
      <c r="E23" s="15"/>
      <c r="F23" s="15"/>
      <c r="G23" s="15"/>
      <c r="H23" s="15"/>
      <c r="I23" s="15"/>
      <c r="J23" s="15"/>
    </row>
    <row r="24" spans="1:10" ht="15.75" x14ac:dyDescent="0.25">
      <c r="A24" s="20" t="s">
        <v>51</v>
      </c>
      <c r="B24" s="20"/>
      <c r="C24" s="20"/>
      <c r="D24" s="20"/>
      <c r="E24" s="15"/>
      <c r="F24" s="15"/>
      <c r="G24" s="15"/>
      <c r="H24" s="15"/>
      <c r="I24" s="15"/>
      <c r="J24" s="15"/>
    </row>
    <row r="25" spans="1:10" ht="15.75" x14ac:dyDescent="0.25">
      <c r="A25" s="20" t="s">
        <v>37</v>
      </c>
      <c r="B25" s="20"/>
      <c r="C25" s="20"/>
      <c r="D25" s="20"/>
      <c r="E25" s="15"/>
      <c r="F25" s="15"/>
      <c r="G25" s="15"/>
      <c r="H25" s="15"/>
      <c r="I25" s="15"/>
      <c r="J25" s="15"/>
    </row>
    <row r="26" spans="1:10" ht="15.75" x14ac:dyDescent="0.25">
      <c r="A26" s="20" t="s">
        <v>45</v>
      </c>
      <c r="B26" s="20"/>
      <c r="C26" s="20"/>
      <c r="D26" s="20"/>
      <c r="E26" s="15"/>
      <c r="F26" s="15"/>
      <c r="G26" s="15"/>
      <c r="H26" s="15"/>
      <c r="I26" s="15"/>
      <c r="J26" s="15"/>
    </row>
    <row r="27" spans="1:10" ht="15.75" x14ac:dyDescent="0.25">
      <c r="A27" s="20" t="s">
        <v>8</v>
      </c>
      <c r="B27" s="20"/>
      <c r="C27" s="20"/>
      <c r="D27" s="20"/>
      <c r="E27" s="15"/>
      <c r="F27" s="15"/>
      <c r="G27" s="15"/>
      <c r="H27" s="15"/>
      <c r="I27" s="15"/>
      <c r="J27" s="15"/>
    </row>
    <row r="28" spans="1:10" ht="15.75" x14ac:dyDescent="0.25">
      <c r="A28" s="20"/>
      <c r="B28" s="20"/>
      <c r="C28" s="20"/>
      <c r="D28" s="20"/>
      <c r="E28" s="15"/>
      <c r="F28" s="15"/>
      <c r="G28" s="15"/>
      <c r="H28" s="15"/>
      <c r="I28" s="15"/>
      <c r="J28" s="15"/>
    </row>
    <row r="29" spans="1:10" ht="15.75" x14ac:dyDescent="0.25">
      <c r="A29" s="20"/>
      <c r="B29" s="20"/>
      <c r="C29" s="20"/>
      <c r="D29" s="20"/>
      <c r="E29" s="15"/>
      <c r="F29" s="15"/>
      <c r="G29" s="15"/>
      <c r="H29" s="15"/>
      <c r="I29" s="15"/>
      <c r="J29" s="15"/>
    </row>
    <row r="30" spans="1:10" ht="15.75" x14ac:dyDescent="0.25">
      <c r="A30" s="20"/>
      <c r="B30" s="20"/>
      <c r="C30" s="20"/>
      <c r="D30" s="20"/>
      <c r="E30" s="15"/>
      <c r="F30" s="15"/>
      <c r="G30" s="15"/>
      <c r="H30" s="15"/>
      <c r="I30" s="15"/>
      <c r="J30" s="15"/>
    </row>
    <row r="31" spans="1:10" ht="15.75" x14ac:dyDescent="0.25">
      <c r="A31" s="20"/>
      <c r="B31" s="20"/>
      <c r="C31" s="20"/>
      <c r="D31" s="20"/>
      <c r="E31" s="15"/>
      <c r="F31" s="15"/>
      <c r="G31" s="15"/>
      <c r="H31" s="15"/>
      <c r="I31" s="15"/>
      <c r="J31" s="15"/>
    </row>
    <row r="32" spans="1:10" ht="15.75" x14ac:dyDescent="0.25">
      <c r="A32" s="3"/>
      <c r="B32" s="3"/>
      <c r="C32" s="3"/>
      <c r="D32" s="3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2021-02-25T00:31:28Z</cp:lastPrinted>
  <dcterms:created xsi:type="dcterms:W3CDTF">2020-12-02T08:36:02Z</dcterms:created>
  <dcterms:modified xsi:type="dcterms:W3CDTF">2021-09-07T00:12:30Z</dcterms:modified>
</cp:coreProperties>
</file>