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  <c r="D18" i="3"/>
  <c r="F18" i="3" s="1"/>
  <c r="H18" i="3" s="1"/>
  <c r="F17" i="3"/>
  <c r="H17" i="3" s="1"/>
  <c r="D17" i="3"/>
  <c r="D16" i="3"/>
  <c r="F16" i="3" s="1"/>
  <c r="H16" i="3" s="1"/>
  <c r="F15" i="3"/>
  <c r="H15" i="3" s="1"/>
  <c r="D15" i="3"/>
  <c r="D14" i="3"/>
  <c r="F14" i="3" s="1"/>
  <c r="H14" i="3" s="1"/>
  <c r="F13" i="3"/>
  <c r="H13" i="3" s="1"/>
  <c r="D13" i="3"/>
  <c r="D12" i="3"/>
  <c r="F12" i="3" s="1"/>
  <c r="H12" i="3" s="1"/>
  <c r="F11" i="3"/>
  <c r="H11" i="3" s="1"/>
  <c r="D11" i="3"/>
  <c r="D10" i="3"/>
  <c r="F10" i="3" s="1"/>
  <c r="H10" i="3" s="1"/>
  <c r="F9" i="3"/>
  <c r="H9" i="3" s="1"/>
  <c r="D9" i="3"/>
  <c r="D8" i="3"/>
  <c r="F8" i="3" s="1"/>
  <c r="H8" i="3" s="1"/>
  <c r="F7" i="3"/>
  <c r="H7" i="3" s="1"/>
  <c r="D7" i="3"/>
  <c r="D6" i="3"/>
  <c r="F6" i="3" s="1"/>
  <c r="H6" i="3" s="1"/>
  <c r="H20" i="3" l="1"/>
  <c r="D16" i="4"/>
  <c r="F16" i="4" s="1"/>
  <c r="H16" i="4" s="1"/>
  <c r="D15" i="4"/>
  <c r="F15" i="4" s="1"/>
  <c r="H15" i="4" s="1"/>
  <c r="D14" i="4"/>
  <c r="F14" i="4" s="1"/>
  <c r="H14" i="4" s="1"/>
  <c r="D7" i="4"/>
  <c r="F7" i="4" s="1"/>
  <c r="H7" i="4" s="1"/>
  <c r="D8" i="4"/>
  <c r="D9" i="4"/>
  <c r="D16" i="1"/>
  <c r="F16" i="1" s="1"/>
  <c r="H16" i="1" s="1"/>
  <c r="F15" i="1"/>
  <c r="H15" i="1" s="1"/>
  <c r="D15" i="1"/>
  <c r="H17" i="4" l="1"/>
  <c r="F9" i="4"/>
  <c r="H9" i="4" s="1"/>
  <c r="F8" i="4"/>
  <c r="H8" i="4" s="1"/>
  <c r="H10" i="4" l="1"/>
  <c r="D12" i="5"/>
  <c r="F12" i="5" s="1"/>
  <c r="H12" i="5" s="1"/>
  <c r="H13" i="5"/>
  <c r="D11" i="5"/>
  <c r="F11" i="5" s="1"/>
  <c r="H11" i="5" s="1"/>
  <c r="D10" i="5"/>
  <c r="F10" i="5" s="1"/>
  <c r="H10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H14" i="5" l="1"/>
  <c r="D14" i="1" l="1"/>
  <c r="F14" i="1" s="1"/>
  <c r="H14" i="1" s="1"/>
  <c r="D9" i="1"/>
  <c r="F9" i="1" s="1"/>
  <c r="H9" i="1" s="1"/>
  <c r="D8" i="1"/>
  <c r="F8" i="1" s="1"/>
  <c r="H8" i="1" s="1"/>
  <c r="D7" i="1"/>
  <c r="F7" i="1" s="1"/>
  <c r="H7" i="1" s="1"/>
  <c r="D18" i="2" l="1"/>
  <c r="F18" i="2" s="1"/>
  <c r="H18" i="2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4" i="2"/>
  <c r="F14" i="2" s="1"/>
  <c r="H14" i="2" s="1"/>
  <c r="D15" i="2"/>
  <c r="F15" i="2" s="1"/>
  <c r="H15" i="2" s="1"/>
  <c r="D16" i="2"/>
  <c r="F16" i="2" s="1"/>
  <c r="H16" i="2" s="1"/>
  <c r="D17" i="2"/>
  <c r="F17" i="2" s="1"/>
  <c r="H17" i="2" s="1"/>
  <c r="D11" i="1"/>
  <c r="F11" i="1" s="1"/>
  <c r="H11" i="1" s="1"/>
  <c r="H19" i="2" l="1"/>
  <c r="D8" i="2"/>
  <c r="F8" i="2" s="1"/>
  <c r="H8" i="2" s="1"/>
  <c r="D7" i="2"/>
  <c r="F7" i="2" s="1"/>
  <c r="H7" i="2" s="1"/>
  <c r="D6" i="2"/>
  <c r="F6" i="2" s="1"/>
  <c r="H6" i="2" s="1"/>
  <c r="H20" i="2" l="1"/>
  <c r="D10" i="1" l="1"/>
  <c r="F10" i="1" s="1"/>
  <c r="H10" i="1" s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<sst xmlns="http://schemas.openxmlformats.org/spreadsheetml/2006/main" count="140" uniqueCount="54">
  <si>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</si>
  <si>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</si>
  <si>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</si>
  <si>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</si>
  <si>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</si>
  <si>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</si>
  <si>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</si>
  <si>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</si>
  <si>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</si>
  <si>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</si>
  <si>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</si>
  <si>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</si>
  <si>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</si>
  <si>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</si>
  <si>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</si>
  <si>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</si>
  <si>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</si>
  <si>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</si>
  <si>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</si>
  <si>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</si>
  <si>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</si>
  <si>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чай с сахаром 1/200</t>
  </si>
  <si>
    <t>чай</t>
  </si>
  <si>
    <t>чай.</t>
  </si>
  <si>
    <t>сыр</t>
  </si>
  <si>
    <t>масло сливоч.</t>
  </si>
  <si>
    <t>ИТОГО</t>
  </si>
  <si>
    <t>картофель</t>
  </si>
  <si>
    <t>чай с сахаром с лимоном 1/208</t>
  </si>
  <si>
    <t>макаронные изделия</t>
  </si>
  <si>
    <t>лимон</t>
  </si>
  <si>
    <t>морковь</t>
  </si>
  <si>
    <t>лук</t>
  </si>
  <si>
    <t>петрушка</t>
  </si>
  <si>
    <t>укроп</t>
  </si>
  <si>
    <t>сосиска</t>
  </si>
  <si>
    <t>макарон.изделия отварные с сыром с сосиской 1/150/17/50</t>
  </si>
  <si>
    <t>свежий огурец</t>
  </si>
  <si>
    <t>суп с бобовыми с сосиской 1/250</t>
  </si>
  <si>
    <t>компот из свежих ягод /200</t>
  </si>
  <si>
    <t>пряник 1/30</t>
  </si>
  <si>
    <t>горох</t>
  </si>
  <si>
    <t>масло растит.</t>
  </si>
  <si>
    <t>ягода свеж.замор.</t>
  </si>
  <si>
    <t>пряник</t>
  </si>
  <si>
    <t>вареники</t>
  </si>
  <si>
    <t xml:space="preserve">чай </t>
  </si>
  <si>
    <t>масло растит</t>
  </si>
  <si>
    <t>лук репч</t>
  </si>
  <si>
    <t>пряник 1/35</t>
  </si>
  <si>
    <t>вафля</t>
  </si>
  <si>
    <t>вафля 1/40</t>
  </si>
  <si>
    <t>свежий огурец 1/40</t>
  </si>
  <si>
    <t>вареники с капустой с маслом 1/150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</si>
</sst>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16" fontId="2" fillId="3" borderId="0" xfId="0" applyNumberFormat="1" applyFont="1" applyFill="1"/>
    <xf numFmtId="0" fontId="1" fillId="2" borderId="0" xfId="0" applyFont="1" applyFill="1"/>
    <xf numFmtId="16" fontId="0" fillId="3" borderId="0" xfId="0" applyNumberFormat="1" applyFill="1"/>
    <xf numFmtId="16" fontId="4" fillId="3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Fill="1"/>
    <xf numFmtId="0" fontId="5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3"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9" ht="15.75" x14ac:dyDescent="0.25">
      <c r="F1" s="3"/>
      <c r="G1" s="3" t="s">
        <v>17</v>
      </c>
    </row>
    <row r="2" spans="1:9" ht="15.75" x14ac:dyDescent="0.25">
      <c r="F2" s="3" t="s">
        <v>18</v>
      </c>
      <c r="G2" s="3"/>
    </row>
    <row r="3" spans="1:9" ht="15.75" x14ac:dyDescent="0.25">
      <c r="F3" s="3"/>
      <c r="G3" s="3" t="s">
        <v>20</v>
      </c>
    </row>
    <row r="5" spans="1:9" x14ac:dyDescent="0.25">
      <c r="A5" s="9" t="s">
        <v>7</v>
      </c>
      <c r="C5" s="10">
        <v>44441</v>
      </c>
    </row>
    <row r="6" spans="1:9" ht="18.75" x14ac:dyDescent="0.3">
      <c r="A6" s="1" t="s">
        <v>1</v>
      </c>
      <c r="B6" s="1" t="s">
        <v>2</v>
      </c>
      <c r="C6" s="1" t="s">
        <v>3</v>
      </c>
      <c r="D6" s="14" t="s">
        <v>11</v>
      </c>
      <c r="E6" s="1" t="s">
        <v>4</v>
      </c>
      <c r="F6" s="1" t="s">
        <v>12</v>
      </c>
      <c r="G6" s="1" t="s">
        <v>3</v>
      </c>
      <c r="H6" s="1" t="s">
        <v>13</v>
      </c>
    </row>
    <row r="7" spans="1:9" ht="18.75" x14ac:dyDescent="0.3">
      <c r="A7" s="16" t="s">
        <v>29</v>
      </c>
      <c r="B7" s="16">
        <v>4.3799999999999999E-2</v>
      </c>
      <c r="C7" s="16">
        <v>1</v>
      </c>
      <c r="D7" s="16">
        <f>B7*C7</f>
        <v>4.3799999999999999E-2</v>
      </c>
      <c r="E7" s="16">
        <v>45</v>
      </c>
      <c r="F7" s="16">
        <f>D7*E7</f>
        <v>1.9709999999999999</v>
      </c>
      <c r="G7" s="16">
        <v>1</v>
      </c>
      <c r="H7" s="16">
        <f>F7/G7</f>
        <v>1.9709999999999999</v>
      </c>
      <c r="I7" s="15"/>
    </row>
    <row r="8" spans="1:9" ht="18.75" x14ac:dyDescent="0.3">
      <c r="A8" s="16" t="s">
        <v>0</v>
      </c>
      <c r="B8" s="16">
        <v>2E-3</v>
      </c>
      <c r="C8" s="16">
        <v>1</v>
      </c>
      <c r="D8" s="16">
        <f t="shared" ref="D8:D9" si="0">B8*C8</f>
        <v>2E-3</v>
      </c>
      <c r="E8" s="16">
        <v>18</v>
      </c>
      <c r="F8" s="16">
        <f t="shared" ref="F8:F9" si="1">D8*E8</f>
        <v>3.6000000000000004E-2</v>
      </c>
      <c r="G8" s="16">
        <v>1</v>
      </c>
      <c r="H8" s="16">
        <f t="shared" ref="H8:H9" si="2">F8/G8</f>
        <v>3.6000000000000004E-2</v>
      </c>
      <c r="I8" s="15"/>
    </row>
    <row r="9" spans="1:9" ht="18.75" x14ac:dyDescent="0.3">
      <c r="A9" s="16" t="s">
        <v>25</v>
      </c>
      <c r="B9" s="16">
        <v>5.0000000000000001E-3</v>
      </c>
      <c r="C9" s="16">
        <v>1</v>
      </c>
      <c r="D9" s="16">
        <f t="shared" si="0"/>
        <v>5.0000000000000001E-3</v>
      </c>
      <c r="E9" s="16">
        <v>580</v>
      </c>
      <c r="F9" s="16">
        <f t="shared" si="1"/>
        <v>2.9</v>
      </c>
      <c r="G9" s="16">
        <v>1</v>
      </c>
      <c r="H9" s="16">
        <f t="shared" si="2"/>
        <v>2.9</v>
      </c>
      <c r="I9" s="15"/>
    </row>
    <row r="10" spans="1:9" ht="18.75" x14ac:dyDescent="0.3">
      <c r="A10" s="16" t="s">
        <v>35</v>
      </c>
      <c r="B10" s="16">
        <v>0.05</v>
      </c>
      <c r="C10" s="16">
        <v>1</v>
      </c>
      <c r="D10" s="16">
        <f t="shared" ref="D10:D11" si="3">B10*C10</f>
        <v>0.05</v>
      </c>
      <c r="E10" s="16">
        <v>390</v>
      </c>
      <c r="F10" s="16">
        <f t="shared" ref="F10:F11" si="4">D10*E10</f>
        <v>19.5</v>
      </c>
      <c r="G10" s="16">
        <v>1</v>
      </c>
      <c r="H10" s="16">
        <f t="shared" ref="H10:H11" si="5">F10/G10</f>
        <v>19.5</v>
      </c>
      <c r="I10" s="15"/>
    </row>
    <row r="11" spans="1:9" ht="18.75" x14ac:dyDescent="0.3">
      <c r="A11" s="16" t="s">
        <v>24</v>
      </c>
      <c r="B11" s="16">
        <v>0.01</v>
      </c>
      <c r="C11" s="16">
        <v>1</v>
      </c>
      <c r="D11" s="16">
        <f t="shared" si="3"/>
        <v>0.01</v>
      </c>
      <c r="E11" s="16">
        <v>510</v>
      </c>
      <c r="F11" s="16">
        <f t="shared" si="4"/>
        <v>5.1000000000000005</v>
      </c>
      <c r="G11" s="16">
        <v>1</v>
      </c>
      <c r="H11" s="16">
        <f t="shared" si="5"/>
        <v>5.1000000000000005</v>
      </c>
      <c r="I11" s="15"/>
    </row>
    <row r="12" spans="1:9" ht="18.75" x14ac:dyDescent="0.3">
      <c r="A12" s="16" t="s">
        <v>23</v>
      </c>
      <c r="B12" s="16">
        <v>1E-3</v>
      </c>
      <c r="C12" s="16">
        <v>1</v>
      </c>
      <c r="D12" s="16">
        <f t="shared" ref="D12:D16" si="6">B12*C12</f>
        <v>1E-3</v>
      </c>
      <c r="E12" s="16">
        <v>450</v>
      </c>
      <c r="F12" s="16">
        <f t="shared" ref="F12:F16" si="7">D12*E12</f>
        <v>0.45</v>
      </c>
      <c r="G12" s="16">
        <v>1</v>
      </c>
      <c r="H12" s="16">
        <f t="shared" ref="H12:H17" si="8">F12/G12</f>
        <v>0.45</v>
      </c>
      <c r="I12" s="15"/>
    </row>
    <row r="13" spans="1:9" ht="18.75" x14ac:dyDescent="0.3">
      <c r="A13" s="16" t="s">
        <v>5</v>
      </c>
      <c r="B13" s="16">
        <v>1.4999999999999999E-2</v>
      </c>
      <c r="C13" s="16">
        <v>1</v>
      </c>
      <c r="D13" s="16">
        <f t="shared" si="6"/>
        <v>1.4999999999999999E-2</v>
      </c>
      <c r="E13" s="16">
        <v>65</v>
      </c>
      <c r="F13" s="16">
        <f t="shared" si="7"/>
        <v>0.97499999999999998</v>
      </c>
      <c r="G13" s="16">
        <v>1</v>
      </c>
      <c r="H13" s="16">
        <f t="shared" si="8"/>
        <v>0.97499999999999998</v>
      </c>
      <c r="I13" s="15"/>
    </row>
    <row r="14" spans="1:9" ht="18.75" x14ac:dyDescent="0.3">
      <c r="A14" s="16" t="s">
        <v>37</v>
      </c>
      <c r="B14" s="16">
        <v>0.04</v>
      </c>
      <c r="C14" s="16">
        <v>1</v>
      </c>
      <c r="D14" s="16">
        <f t="shared" si="6"/>
        <v>0.04</v>
      </c>
      <c r="E14" s="16">
        <v>250</v>
      </c>
      <c r="F14" s="16">
        <f t="shared" si="7"/>
        <v>10</v>
      </c>
      <c r="G14" s="16">
        <v>1</v>
      </c>
      <c r="H14" s="16">
        <f t="shared" si="8"/>
        <v>10</v>
      </c>
      <c r="I14" s="15"/>
    </row>
    <row r="15" spans="1:9" ht="18.75" x14ac:dyDescent="0.3">
      <c r="A15" s="16" t="s">
        <v>47</v>
      </c>
      <c r="B15" s="16">
        <v>8.9999999999999993E-3</v>
      </c>
      <c r="C15" s="16">
        <v>1</v>
      </c>
      <c r="D15" s="16">
        <f t="shared" si="6"/>
        <v>8.9999999999999993E-3</v>
      </c>
      <c r="E15" s="16">
        <v>130</v>
      </c>
      <c r="F15" s="16">
        <f t="shared" si="7"/>
        <v>1.17</v>
      </c>
      <c r="G15" s="16">
        <v>1</v>
      </c>
      <c r="H15" s="16">
        <f t="shared" si="8"/>
        <v>1.17</v>
      </c>
      <c r="I15" s="15"/>
    </row>
    <row r="16" spans="1:9" ht="18.75" x14ac:dyDescent="0.3">
      <c r="A16" s="16" t="s">
        <v>48</v>
      </c>
      <c r="B16" s="16">
        <v>8.9999999999999993E-3</v>
      </c>
      <c r="C16" s="16">
        <v>1</v>
      </c>
      <c r="D16" s="16">
        <f t="shared" si="6"/>
        <v>8.9999999999999993E-3</v>
      </c>
      <c r="E16" s="16">
        <v>60</v>
      </c>
      <c r="F16" s="16">
        <f t="shared" si="7"/>
        <v>0.53999999999999992</v>
      </c>
      <c r="G16" s="16">
        <v>1</v>
      </c>
      <c r="H16" s="16">
        <f t="shared" si="8"/>
        <v>0.53999999999999992</v>
      </c>
      <c r="I16" s="15"/>
    </row>
    <row r="17" spans="1:9" ht="18.75" x14ac:dyDescent="0.3">
      <c r="A17" s="16" t="s">
        <v>6</v>
      </c>
      <c r="B17" s="16"/>
      <c r="C17" s="16"/>
      <c r="D17" s="16"/>
      <c r="E17" s="16"/>
      <c r="F17" s="16">
        <v>2</v>
      </c>
      <c r="G17" s="16">
        <v>1</v>
      </c>
      <c r="H17" s="16">
        <f t="shared" si="8"/>
        <v>2</v>
      </c>
      <c r="I17" s="15"/>
    </row>
    <row r="18" spans="1:9" ht="18.75" x14ac:dyDescent="0.3">
      <c r="A18" s="16"/>
      <c r="B18" s="16"/>
      <c r="C18" s="16"/>
      <c r="D18" s="16"/>
      <c r="E18" s="16"/>
      <c r="F18" s="16"/>
      <c r="G18" s="16"/>
      <c r="H18" s="16">
        <f>SUM(H7:H17)</f>
        <v>44.642000000000003</v>
      </c>
      <c r="I18" s="15"/>
    </row>
    <row r="19" spans="1:9" ht="18.75" x14ac:dyDescent="0.3">
      <c r="A19" s="16" t="s">
        <v>36</v>
      </c>
      <c r="B19" s="16"/>
      <c r="C19" s="16"/>
      <c r="D19" s="16"/>
      <c r="E19" s="16"/>
      <c r="F19" s="16"/>
      <c r="G19" s="16"/>
      <c r="H19" s="16"/>
      <c r="I19" s="15"/>
    </row>
    <row r="20" spans="1:9" ht="18.75" x14ac:dyDescent="0.3">
      <c r="A20" s="16" t="s">
        <v>52</v>
      </c>
      <c r="B20" s="16"/>
      <c r="C20" s="16"/>
      <c r="D20" s="16"/>
      <c r="E20" s="16"/>
      <c r="F20" s="16"/>
      <c r="G20" s="16"/>
      <c r="H20" s="16"/>
      <c r="I20" s="15"/>
    </row>
    <row r="21" spans="1:9" ht="18.75" x14ac:dyDescent="0.3">
      <c r="A21" s="16" t="s">
        <v>21</v>
      </c>
      <c r="B21" s="15"/>
      <c r="C21" s="15"/>
      <c r="D21" s="15"/>
      <c r="E21" s="15"/>
      <c r="F21" s="15"/>
      <c r="G21" s="16"/>
      <c r="H21" s="16"/>
      <c r="I21" s="15"/>
    </row>
    <row r="22" spans="1:9" ht="18.75" x14ac:dyDescent="0.3">
      <c r="A22" s="16" t="s">
        <v>8</v>
      </c>
      <c r="B22" s="15"/>
      <c r="C22" s="15"/>
      <c r="D22" s="15"/>
      <c r="E22" s="15"/>
      <c r="F22" s="15"/>
      <c r="G22" s="15"/>
      <c r="H22" s="16"/>
      <c r="I22" s="15"/>
    </row>
    <row r="23" spans="1:9" ht="18.75" x14ac:dyDescent="0.3">
      <c r="A23" s="16"/>
      <c r="B23" s="15"/>
      <c r="C23" s="15"/>
      <c r="D23" s="15"/>
      <c r="E23" s="15"/>
      <c r="F23" s="15"/>
      <c r="G23" s="15"/>
      <c r="H23" s="15"/>
      <c r="I23" s="15"/>
    </row>
    <row r="24" spans="1:9" ht="18.75" x14ac:dyDescent="0.3">
      <c r="A24" s="16"/>
      <c r="B24" s="20"/>
      <c r="C24" s="20"/>
      <c r="D24" s="15"/>
      <c r="E24" s="15"/>
      <c r="F24" s="15"/>
      <c r="G24" s="15"/>
      <c r="H24" s="15"/>
      <c r="I24" s="15"/>
    </row>
    <row r="25" spans="1:9" ht="18.75" x14ac:dyDescent="0.3">
      <c r="A25" s="16"/>
      <c r="B25" s="20"/>
      <c r="C25" s="20"/>
      <c r="D25" s="15"/>
      <c r="E25" s="15"/>
      <c r="F25" s="15"/>
      <c r="G25" s="15"/>
      <c r="H25" s="15"/>
      <c r="I25" s="15"/>
    </row>
    <row r="26" spans="1:9" ht="18.75" x14ac:dyDescent="0.3">
      <c r="A26" s="16"/>
      <c r="B26" s="20"/>
      <c r="C26" s="20"/>
      <c r="D26" s="15"/>
      <c r="E26" s="15"/>
      <c r="F26" s="15"/>
      <c r="G26" s="15"/>
      <c r="H26" s="15"/>
      <c r="I26" s="15"/>
    </row>
    <row r="27" spans="1:9" ht="15.75" x14ac:dyDescent="0.25">
      <c r="A27" s="18"/>
      <c r="B27" s="18"/>
      <c r="C27" s="18"/>
    </row>
    <row r="28" spans="1:9" ht="15.75" x14ac:dyDescent="0.25">
      <c r="A28" s="18"/>
      <c r="B28" s="18"/>
      <c r="C28" s="18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3"/>
      <c r="G1" s="3" t="s">
        <v>17</v>
      </c>
    </row>
    <row r="2" spans="1:8" ht="15.75" x14ac:dyDescent="0.25">
      <c r="F2" s="3" t="s">
        <v>18</v>
      </c>
      <c r="G2" s="3"/>
    </row>
    <row r="3" spans="1:8" ht="15.75" x14ac:dyDescent="0.25">
      <c r="F3" s="3"/>
      <c r="G3" s="3" t="s">
        <v>20</v>
      </c>
    </row>
    <row r="4" spans="1:8" ht="18.75" x14ac:dyDescent="0.3">
      <c r="A4" s="7" t="s">
        <v>9</v>
      </c>
      <c r="B4" s="7"/>
      <c r="C4" s="1"/>
      <c r="D4" s="8">
        <v>44441</v>
      </c>
      <c r="E4" s="1"/>
      <c r="F4" s="1"/>
      <c r="G4" s="1"/>
      <c r="H4" s="1"/>
    </row>
    <row r="5" spans="1:8" ht="15.75" x14ac:dyDescent="0.25">
      <c r="A5" s="2"/>
      <c r="B5" s="2" t="s">
        <v>2</v>
      </c>
      <c r="C5" s="2" t="s">
        <v>3</v>
      </c>
      <c r="D5" s="2" t="s">
        <v>11</v>
      </c>
      <c r="E5" s="2" t="s">
        <v>4</v>
      </c>
      <c r="F5" s="2" t="s">
        <v>12</v>
      </c>
      <c r="G5" s="2" t="s">
        <v>3</v>
      </c>
      <c r="H5" s="2" t="s">
        <v>13</v>
      </c>
    </row>
    <row r="6" spans="1:8" ht="15.75" x14ac:dyDescent="0.25">
      <c r="A6" s="19" t="s">
        <v>41</v>
      </c>
      <c r="B6" s="4">
        <v>2.1250000000000002E-2</v>
      </c>
      <c r="C6" s="4">
        <v>1</v>
      </c>
      <c r="D6" s="4">
        <f>B6*C6</f>
        <v>2.1250000000000002E-2</v>
      </c>
      <c r="E6" s="4">
        <v>40</v>
      </c>
      <c r="F6" s="4">
        <f>D6*E6</f>
        <v>0.85000000000000009</v>
      </c>
      <c r="G6" s="4">
        <v>1</v>
      </c>
      <c r="H6" s="4">
        <f>F6/G6</f>
        <v>0.85000000000000009</v>
      </c>
    </row>
    <row r="7" spans="1:8" ht="15.75" x14ac:dyDescent="0.25">
      <c r="A7" s="19" t="s">
        <v>0</v>
      </c>
      <c r="B7" s="4">
        <v>2E-3</v>
      </c>
      <c r="C7" s="4">
        <v>1</v>
      </c>
      <c r="D7" s="4">
        <f t="shared" ref="D7:D18" si="0">B7*C7</f>
        <v>2E-3</v>
      </c>
      <c r="E7" s="4">
        <v>18</v>
      </c>
      <c r="F7" s="4">
        <f t="shared" ref="F7:F18" si="1">D7*E7</f>
        <v>3.6000000000000004E-2</v>
      </c>
      <c r="G7" s="4">
        <v>1</v>
      </c>
      <c r="H7" s="4">
        <f t="shared" ref="H7:H18" si="2">F7/G7</f>
        <v>3.6000000000000004E-2</v>
      </c>
    </row>
    <row r="8" spans="1:8" ht="15.75" x14ac:dyDescent="0.25">
      <c r="A8" s="19" t="s">
        <v>27</v>
      </c>
      <c r="B8" s="4">
        <v>6.7500000000000004E-2</v>
      </c>
      <c r="C8" s="4">
        <v>1</v>
      </c>
      <c r="D8" s="4">
        <f t="shared" si="0"/>
        <v>6.7500000000000004E-2</v>
      </c>
      <c r="E8" s="4">
        <v>65</v>
      </c>
      <c r="F8" s="4">
        <f t="shared" si="1"/>
        <v>4.3875000000000002</v>
      </c>
      <c r="G8" s="4">
        <v>1</v>
      </c>
      <c r="H8" s="4">
        <f t="shared" si="2"/>
        <v>4.3875000000000002</v>
      </c>
    </row>
    <row r="9" spans="1:8" ht="15.75" x14ac:dyDescent="0.25">
      <c r="A9" s="19" t="s">
        <v>31</v>
      </c>
      <c r="B9" s="4">
        <v>1.2500000000000001E-2</v>
      </c>
      <c r="C9" s="4">
        <v>1</v>
      </c>
      <c r="D9" s="4">
        <f t="shared" si="0"/>
        <v>1.2500000000000001E-2</v>
      </c>
      <c r="E9" s="4">
        <v>70</v>
      </c>
      <c r="F9" s="4">
        <f t="shared" si="1"/>
        <v>0.875</v>
      </c>
      <c r="G9" s="4">
        <v>1</v>
      </c>
      <c r="H9" s="4">
        <f t="shared" si="2"/>
        <v>0.875</v>
      </c>
    </row>
    <row r="10" spans="1:8" ht="15.75" x14ac:dyDescent="0.25">
      <c r="A10" s="19" t="s">
        <v>32</v>
      </c>
      <c r="B10" s="4">
        <v>1.2500000000000001E-2</v>
      </c>
      <c r="C10" s="4">
        <v>1</v>
      </c>
      <c r="D10" s="4">
        <f t="shared" si="0"/>
        <v>1.2500000000000001E-2</v>
      </c>
      <c r="E10" s="4">
        <v>60</v>
      </c>
      <c r="F10" s="4">
        <f t="shared" si="1"/>
        <v>0.75</v>
      </c>
      <c r="G10" s="4">
        <v>1</v>
      </c>
      <c r="H10" s="4">
        <f t="shared" si="2"/>
        <v>0.75</v>
      </c>
    </row>
    <row r="11" spans="1:8" ht="15.75" x14ac:dyDescent="0.25">
      <c r="A11" s="19" t="s">
        <v>33</v>
      </c>
      <c r="B11" s="4">
        <v>1E-3</v>
      </c>
      <c r="C11" s="4">
        <v>1</v>
      </c>
      <c r="D11" s="4">
        <f t="shared" si="0"/>
        <v>1E-3</v>
      </c>
      <c r="E11" s="4">
        <v>700</v>
      </c>
      <c r="F11" s="4">
        <f t="shared" si="1"/>
        <v>0.70000000000000007</v>
      </c>
      <c r="G11" s="4">
        <v>1</v>
      </c>
      <c r="H11" s="4">
        <f t="shared" si="2"/>
        <v>0.70000000000000007</v>
      </c>
    </row>
    <row r="12" spans="1:8" ht="15.75" x14ac:dyDescent="0.25">
      <c r="A12" s="19" t="s">
        <v>34</v>
      </c>
      <c r="B12" s="4">
        <v>1E-3</v>
      </c>
      <c r="C12" s="4">
        <v>1</v>
      </c>
      <c r="D12" s="4">
        <f t="shared" si="0"/>
        <v>1E-3</v>
      </c>
      <c r="E12" s="4">
        <v>700</v>
      </c>
      <c r="F12" s="4">
        <f t="shared" si="1"/>
        <v>0.70000000000000007</v>
      </c>
      <c r="G12" s="4">
        <v>1</v>
      </c>
      <c r="H12" s="4">
        <f t="shared" si="2"/>
        <v>0.70000000000000007</v>
      </c>
    </row>
    <row r="13" spans="1:8" ht="15.75" x14ac:dyDescent="0.25">
      <c r="A13" s="19" t="s">
        <v>25</v>
      </c>
      <c r="B13" s="4">
        <v>5.0000000000000001E-3</v>
      </c>
      <c r="C13" s="4">
        <v>1</v>
      </c>
      <c r="D13" s="4">
        <f t="shared" si="0"/>
        <v>5.0000000000000001E-3</v>
      </c>
      <c r="E13" s="4">
        <v>580</v>
      </c>
      <c r="F13" s="4">
        <f t="shared" si="1"/>
        <v>2.9</v>
      </c>
      <c r="G13" s="4">
        <v>1</v>
      </c>
      <c r="H13" s="4">
        <f t="shared" si="2"/>
        <v>2.9</v>
      </c>
    </row>
    <row r="14" spans="1:8" ht="15.75" x14ac:dyDescent="0.25">
      <c r="A14" s="19" t="s">
        <v>42</v>
      </c>
      <c r="B14" s="4">
        <v>5.0000000000000001E-3</v>
      </c>
      <c r="C14" s="4">
        <v>1</v>
      </c>
      <c r="D14" s="4">
        <f t="shared" si="0"/>
        <v>5.0000000000000001E-3</v>
      </c>
      <c r="E14" s="4">
        <v>130</v>
      </c>
      <c r="F14" s="4">
        <f t="shared" si="1"/>
        <v>0.65</v>
      </c>
      <c r="G14" s="4">
        <v>1</v>
      </c>
      <c r="H14" s="4">
        <f t="shared" si="2"/>
        <v>0.65</v>
      </c>
    </row>
    <row r="15" spans="1:8" ht="15.75" x14ac:dyDescent="0.25">
      <c r="A15" s="19" t="s">
        <v>35</v>
      </c>
      <c r="B15" s="4">
        <v>4.4999999999999998E-2</v>
      </c>
      <c r="C15" s="4">
        <v>1</v>
      </c>
      <c r="D15" s="4">
        <f t="shared" si="0"/>
        <v>4.4999999999999998E-2</v>
      </c>
      <c r="E15" s="4">
        <v>390</v>
      </c>
      <c r="F15" s="4">
        <f t="shared" si="1"/>
        <v>17.55</v>
      </c>
      <c r="G15" s="4">
        <v>1</v>
      </c>
      <c r="H15" s="4">
        <f t="shared" si="2"/>
        <v>17.55</v>
      </c>
    </row>
    <row r="16" spans="1:8" ht="15.75" x14ac:dyDescent="0.25">
      <c r="A16" s="19" t="s">
        <v>43</v>
      </c>
      <c r="B16" s="4">
        <v>4.2200000000000001E-2</v>
      </c>
      <c r="C16" s="4">
        <v>1</v>
      </c>
      <c r="D16" s="4">
        <f t="shared" si="0"/>
        <v>4.2200000000000001E-2</v>
      </c>
      <c r="E16" s="4">
        <v>250</v>
      </c>
      <c r="F16" s="4">
        <f t="shared" si="1"/>
        <v>10.55</v>
      </c>
      <c r="G16" s="4">
        <v>1</v>
      </c>
      <c r="H16" s="4">
        <f t="shared" si="2"/>
        <v>10.55</v>
      </c>
    </row>
    <row r="17" spans="1:8" ht="15.75" x14ac:dyDescent="0.25">
      <c r="A17" s="19" t="s">
        <v>5</v>
      </c>
      <c r="B17" s="4">
        <v>1.4999999999999999E-2</v>
      </c>
      <c r="C17" s="4">
        <v>1</v>
      </c>
      <c r="D17" s="4">
        <f t="shared" si="0"/>
        <v>1.4999999999999999E-2</v>
      </c>
      <c r="E17" s="4">
        <v>65</v>
      </c>
      <c r="F17" s="4">
        <f t="shared" si="1"/>
        <v>0.97499999999999998</v>
      </c>
      <c r="G17" s="4">
        <v>1</v>
      </c>
      <c r="H17" s="4">
        <f t="shared" si="2"/>
        <v>0.97499999999999998</v>
      </c>
    </row>
    <row r="18" spans="1:8" ht="15.75" x14ac:dyDescent="0.25">
      <c r="A18" s="19" t="s">
        <v>44</v>
      </c>
      <c r="B18" s="4">
        <v>3.5000000000000003E-2</v>
      </c>
      <c r="C18" s="4">
        <v>1</v>
      </c>
      <c r="D18" s="4">
        <f t="shared" si="0"/>
        <v>3.5000000000000003E-2</v>
      </c>
      <c r="E18" s="4">
        <v>130</v>
      </c>
      <c r="F18" s="4">
        <f t="shared" si="1"/>
        <v>4.5500000000000007</v>
      </c>
      <c r="G18" s="4">
        <v>1</v>
      </c>
      <c r="H18" s="4">
        <f t="shared" si="2"/>
        <v>4.5500000000000007</v>
      </c>
    </row>
    <row r="19" spans="1:8" ht="15.75" x14ac:dyDescent="0.25">
      <c r="A19" s="19" t="s">
        <v>6</v>
      </c>
      <c r="B19" s="4"/>
      <c r="C19" s="4"/>
      <c r="D19" s="4"/>
      <c r="E19" s="4"/>
      <c r="F19" s="4">
        <v>3</v>
      </c>
      <c r="G19" s="4">
        <v>1</v>
      </c>
      <c r="H19" s="4">
        <f>F19/G19</f>
        <v>3</v>
      </c>
    </row>
    <row r="20" spans="1:8" ht="15.75" x14ac:dyDescent="0.25">
      <c r="A20" s="4"/>
      <c r="B20" s="4"/>
      <c r="C20" s="4"/>
      <c r="D20" s="4"/>
      <c r="E20" s="4"/>
      <c r="F20" s="4"/>
      <c r="G20" s="4" t="s">
        <v>26</v>
      </c>
      <c r="H20" s="4">
        <f>SUM(H6:H19)</f>
        <v>48.473500000000001</v>
      </c>
    </row>
    <row r="21" spans="1:8" ht="15.75" x14ac:dyDescent="0.25">
      <c r="A21" s="4"/>
      <c r="B21" s="15"/>
      <c r="C21" s="4"/>
      <c r="D21" s="15"/>
      <c r="E21" s="15"/>
      <c r="F21" s="15"/>
      <c r="G21" s="4"/>
      <c r="H21" s="15"/>
    </row>
    <row r="22" spans="1:8" ht="15.75" x14ac:dyDescent="0.25">
      <c r="A22" s="19"/>
      <c r="B22" s="19"/>
      <c r="C22" s="19"/>
      <c r="D22" s="15"/>
      <c r="E22" s="15"/>
      <c r="F22" s="15"/>
      <c r="G22" s="4"/>
      <c r="H22" s="15"/>
    </row>
    <row r="23" spans="1:8" ht="15.75" x14ac:dyDescent="0.25">
      <c r="A23" s="19" t="s">
        <v>38</v>
      </c>
      <c r="B23" s="19"/>
      <c r="C23" s="19"/>
      <c r="D23" s="15"/>
      <c r="E23" s="15"/>
      <c r="F23" s="15"/>
      <c r="G23" s="4"/>
      <c r="H23" s="15"/>
    </row>
    <row r="24" spans="1:8" ht="15.75" x14ac:dyDescent="0.25">
      <c r="A24" s="19" t="s">
        <v>39</v>
      </c>
      <c r="B24" s="19"/>
      <c r="C24" s="19"/>
      <c r="D24" s="15"/>
      <c r="E24" s="15"/>
      <c r="F24" s="15"/>
      <c r="G24" s="4"/>
      <c r="H24" s="15"/>
    </row>
    <row r="25" spans="1:8" ht="15.75" x14ac:dyDescent="0.25">
      <c r="A25" s="19" t="s">
        <v>49</v>
      </c>
      <c r="B25" s="19"/>
      <c r="C25" s="19"/>
      <c r="D25" s="15"/>
      <c r="E25" s="15"/>
      <c r="F25" s="15"/>
      <c r="G25" s="4"/>
      <c r="H25" s="15"/>
    </row>
    <row r="26" spans="1:8" ht="15.75" x14ac:dyDescent="0.25">
      <c r="A26" s="19" t="s">
        <v>8</v>
      </c>
      <c r="B26" s="19"/>
      <c r="C26" s="19"/>
      <c r="D26" s="15"/>
      <c r="E26" s="15"/>
      <c r="F26" s="15"/>
      <c r="G26" s="4"/>
      <c r="H26" s="15"/>
    </row>
    <row r="27" spans="1:8" ht="15.75" x14ac:dyDescent="0.25">
      <c r="A27" s="19"/>
      <c r="B27" s="19"/>
      <c r="C27" s="19"/>
      <c r="D27" s="15"/>
      <c r="E27" s="15"/>
      <c r="F27" s="15"/>
      <c r="G27" s="4"/>
      <c r="H27" s="15"/>
    </row>
    <row r="28" spans="1:8" ht="15.75" x14ac:dyDescent="0.25">
      <c r="A28" s="19"/>
      <c r="B28" s="19"/>
      <c r="C28" s="19"/>
      <c r="D28" s="15"/>
      <c r="E28" s="15"/>
      <c r="F28" s="15"/>
      <c r="G28" s="4"/>
      <c r="H28" s="15"/>
    </row>
    <row r="29" spans="1:8" ht="15.75" x14ac:dyDescent="0.25">
      <c r="A29" s="15"/>
      <c r="B29" s="15"/>
      <c r="C29" s="15"/>
      <c r="D29" s="15"/>
      <c r="E29" s="15"/>
      <c r="F29" s="15"/>
      <c r="G29" s="4"/>
      <c r="H29" s="15"/>
    </row>
    <row r="30" spans="1:8" x14ac:dyDescent="0.25">
      <c r="A30" s="15"/>
      <c r="B30" s="15"/>
      <c r="C30" s="15"/>
      <c r="D30" s="15"/>
      <c r="E30" s="15"/>
      <c r="F30" s="15"/>
      <c r="G30" s="15"/>
      <c r="H30" s="15"/>
    </row>
    <row r="31" spans="1:8" x14ac:dyDescent="0.25">
      <c r="A31" s="15"/>
      <c r="B31" s="15"/>
      <c r="C31" s="15"/>
      <c r="D31" s="15"/>
      <c r="E31" s="15"/>
      <c r="F31" s="15"/>
      <c r="G31" s="15"/>
      <c r="H31" s="15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4" sqref="D4"/>
    </sheetView>
  </sheetViews>
  <sheetFormatPr defaultRowHeight="15" x14ac:dyDescent="0.25"/>
  <cols>
    <col min="1" max="1" width="17.570312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3"/>
      <c r="G1" s="3" t="s">
        <v>17</v>
      </c>
    </row>
    <row r="2" spans="1:9" ht="15.75" x14ac:dyDescent="0.25">
      <c r="F2" s="3" t="s">
        <v>18</v>
      </c>
      <c r="G2" s="3"/>
    </row>
    <row r="3" spans="1:9" ht="15.75" x14ac:dyDescent="0.25">
      <c r="F3" s="3"/>
      <c r="G3" s="3" t="s">
        <v>20</v>
      </c>
    </row>
    <row r="4" spans="1:9" x14ac:dyDescent="0.25">
      <c r="A4" s="5" t="s">
        <v>10</v>
      </c>
      <c r="B4" s="5"/>
      <c r="D4" s="10">
        <v>44441</v>
      </c>
    </row>
    <row r="5" spans="1:9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9" ht="15.75" x14ac:dyDescent="0.25">
      <c r="A6" s="19" t="s">
        <v>41</v>
      </c>
      <c r="B6" s="4">
        <v>2.1250000000000002E-2</v>
      </c>
      <c r="C6" s="4">
        <v>1</v>
      </c>
      <c r="D6" s="4">
        <f>B6*C6</f>
        <v>2.1250000000000002E-2</v>
      </c>
      <c r="E6" s="4">
        <v>40</v>
      </c>
      <c r="F6" s="4">
        <f>D6*E6</f>
        <v>0.85000000000000009</v>
      </c>
      <c r="G6" s="4">
        <v>1</v>
      </c>
      <c r="H6" s="4">
        <f>F6/G6</f>
        <v>0.85000000000000009</v>
      </c>
    </row>
    <row r="7" spans="1:9" ht="15.75" x14ac:dyDescent="0.25">
      <c r="A7" s="19" t="s">
        <v>0</v>
      </c>
      <c r="B7" s="4">
        <v>2E-3</v>
      </c>
      <c r="C7" s="4">
        <v>1</v>
      </c>
      <c r="D7" s="4">
        <f t="shared" ref="D7:D18" si="0">B7*C7</f>
        <v>2E-3</v>
      </c>
      <c r="E7" s="4">
        <v>18</v>
      </c>
      <c r="F7" s="4">
        <f t="shared" ref="F7:F18" si="1">D7*E7</f>
        <v>3.6000000000000004E-2</v>
      </c>
      <c r="G7" s="4">
        <v>1</v>
      </c>
      <c r="H7" s="4">
        <f t="shared" ref="H7:H18" si="2">F7/G7</f>
        <v>3.6000000000000004E-2</v>
      </c>
    </row>
    <row r="8" spans="1:9" ht="15.75" x14ac:dyDescent="0.25">
      <c r="A8" s="19" t="s">
        <v>27</v>
      </c>
      <c r="B8" s="4">
        <v>6.7500000000000004E-2</v>
      </c>
      <c r="C8" s="4">
        <v>1</v>
      </c>
      <c r="D8" s="4">
        <f t="shared" si="0"/>
        <v>6.7500000000000004E-2</v>
      </c>
      <c r="E8" s="4">
        <v>65</v>
      </c>
      <c r="F8" s="4">
        <f t="shared" si="1"/>
        <v>4.3875000000000002</v>
      </c>
      <c r="G8" s="4">
        <v>1</v>
      </c>
      <c r="H8" s="4">
        <f t="shared" si="2"/>
        <v>4.3875000000000002</v>
      </c>
    </row>
    <row r="9" spans="1:9" ht="15.75" x14ac:dyDescent="0.25">
      <c r="A9" s="19" t="s">
        <v>31</v>
      </c>
      <c r="B9" s="4">
        <v>1.2500000000000001E-2</v>
      </c>
      <c r="C9" s="4">
        <v>1</v>
      </c>
      <c r="D9" s="4">
        <f t="shared" si="0"/>
        <v>1.2500000000000001E-2</v>
      </c>
      <c r="E9" s="4">
        <v>70</v>
      </c>
      <c r="F9" s="4">
        <f t="shared" si="1"/>
        <v>0.875</v>
      </c>
      <c r="G9" s="4">
        <v>1</v>
      </c>
      <c r="H9" s="4">
        <f t="shared" si="2"/>
        <v>0.875</v>
      </c>
    </row>
    <row r="10" spans="1:9" ht="15.75" x14ac:dyDescent="0.25">
      <c r="A10" s="19" t="s">
        <v>32</v>
      </c>
      <c r="B10" s="4">
        <v>1.2500000000000001E-2</v>
      </c>
      <c r="C10" s="4">
        <v>1</v>
      </c>
      <c r="D10" s="4">
        <f t="shared" si="0"/>
        <v>1.2500000000000001E-2</v>
      </c>
      <c r="E10" s="4">
        <v>60</v>
      </c>
      <c r="F10" s="4">
        <f t="shared" si="1"/>
        <v>0.75</v>
      </c>
      <c r="G10" s="4">
        <v>1</v>
      </c>
      <c r="H10" s="4">
        <f t="shared" si="2"/>
        <v>0.75</v>
      </c>
    </row>
    <row r="11" spans="1:9" ht="15.75" x14ac:dyDescent="0.25">
      <c r="A11" s="19" t="s">
        <v>33</v>
      </c>
      <c r="B11" s="4">
        <v>1E-3</v>
      </c>
      <c r="C11" s="4">
        <v>1</v>
      </c>
      <c r="D11" s="4">
        <f t="shared" si="0"/>
        <v>1E-3</v>
      </c>
      <c r="E11" s="4">
        <v>700</v>
      </c>
      <c r="F11" s="4">
        <f t="shared" si="1"/>
        <v>0.70000000000000007</v>
      </c>
      <c r="G11" s="4">
        <v>1</v>
      </c>
      <c r="H11" s="4">
        <f t="shared" si="2"/>
        <v>0.70000000000000007</v>
      </c>
    </row>
    <row r="12" spans="1:9" ht="15.75" x14ac:dyDescent="0.25">
      <c r="A12" s="19" t="s">
        <v>34</v>
      </c>
      <c r="B12" s="4">
        <v>1E-3</v>
      </c>
      <c r="C12" s="4">
        <v>1</v>
      </c>
      <c r="D12" s="4">
        <f t="shared" si="0"/>
        <v>1E-3</v>
      </c>
      <c r="E12" s="4">
        <v>700</v>
      </c>
      <c r="F12" s="4">
        <f t="shared" si="1"/>
        <v>0.70000000000000007</v>
      </c>
      <c r="G12" s="4">
        <v>1</v>
      </c>
      <c r="H12" s="4">
        <f t="shared" si="2"/>
        <v>0.70000000000000007</v>
      </c>
    </row>
    <row r="13" spans="1:9" ht="15.75" x14ac:dyDescent="0.25">
      <c r="A13" s="19" t="s">
        <v>25</v>
      </c>
      <c r="B13" s="4">
        <v>5.0000000000000001E-3</v>
      </c>
      <c r="C13" s="4">
        <v>1</v>
      </c>
      <c r="D13" s="4">
        <f t="shared" si="0"/>
        <v>5.0000000000000001E-3</v>
      </c>
      <c r="E13" s="4">
        <v>580</v>
      </c>
      <c r="F13" s="4">
        <f t="shared" si="1"/>
        <v>2.9</v>
      </c>
      <c r="G13" s="4">
        <v>1</v>
      </c>
      <c r="H13" s="4">
        <f t="shared" si="2"/>
        <v>2.9</v>
      </c>
      <c r="I13" s="15"/>
    </row>
    <row r="14" spans="1:9" ht="15.75" x14ac:dyDescent="0.25">
      <c r="A14" s="19" t="s">
        <v>42</v>
      </c>
      <c r="B14" s="4">
        <v>5.0000000000000001E-3</v>
      </c>
      <c r="C14" s="4">
        <v>1</v>
      </c>
      <c r="D14" s="4">
        <f t="shared" si="0"/>
        <v>5.0000000000000001E-3</v>
      </c>
      <c r="E14" s="4">
        <v>130</v>
      </c>
      <c r="F14" s="4">
        <f t="shared" si="1"/>
        <v>0.65</v>
      </c>
      <c r="G14" s="4">
        <v>1</v>
      </c>
      <c r="H14" s="4">
        <f t="shared" si="2"/>
        <v>0.65</v>
      </c>
      <c r="I14" s="15"/>
    </row>
    <row r="15" spans="1:9" ht="15.75" x14ac:dyDescent="0.25">
      <c r="A15" s="19" t="s">
        <v>35</v>
      </c>
      <c r="B15" s="4">
        <v>4.4999999999999998E-2</v>
      </c>
      <c r="C15" s="4">
        <v>1</v>
      </c>
      <c r="D15" s="4">
        <f t="shared" si="0"/>
        <v>4.4999999999999998E-2</v>
      </c>
      <c r="E15" s="4">
        <v>390</v>
      </c>
      <c r="F15" s="4">
        <f t="shared" si="1"/>
        <v>17.55</v>
      </c>
      <c r="G15" s="4">
        <v>1</v>
      </c>
      <c r="H15" s="4">
        <f t="shared" si="2"/>
        <v>17.55</v>
      </c>
      <c r="I15" s="15"/>
    </row>
    <row r="16" spans="1:9" ht="15.75" x14ac:dyDescent="0.25">
      <c r="A16" s="19" t="s">
        <v>43</v>
      </c>
      <c r="B16" s="4">
        <v>4.2200000000000001E-2</v>
      </c>
      <c r="C16" s="4">
        <v>1</v>
      </c>
      <c r="D16" s="4">
        <f t="shared" si="0"/>
        <v>4.2200000000000001E-2</v>
      </c>
      <c r="E16" s="4">
        <v>250</v>
      </c>
      <c r="F16" s="4">
        <f t="shared" si="1"/>
        <v>10.55</v>
      </c>
      <c r="G16" s="4">
        <v>1</v>
      </c>
      <c r="H16" s="4">
        <f t="shared" si="2"/>
        <v>10.55</v>
      </c>
      <c r="I16" s="15"/>
    </row>
    <row r="17" spans="1:9" ht="15.75" x14ac:dyDescent="0.25">
      <c r="A17" s="19" t="s">
        <v>5</v>
      </c>
      <c r="B17" s="4">
        <v>1.4999999999999999E-2</v>
      </c>
      <c r="C17" s="4">
        <v>1</v>
      </c>
      <c r="D17" s="4">
        <f t="shared" si="0"/>
        <v>1.4999999999999999E-2</v>
      </c>
      <c r="E17" s="4">
        <v>65</v>
      </c>
      <c r="F17" s="4">
        <f t="shared" si="1"/>
        <v>0.97499999999999998</v>
      </c>
      <c r="G17" s="4">
        <v>1</v>
      </c>
      <c r="H17" s="4">
        <f t="shared" si="2"/>
        <v>0.97499999999999998</v>
      </c>
      <c r="I17" s="15"/>
    </row>
    <row r="18" spans="1:9" ht="15.75" x14ac:dyDescent="0.25">
      <c r="A18" s="19" t="s">
        <v>44</v>
      </c>
      <c r="B18" s="4">
        <v>3.5000000000000003E-2</v>
      </c>
      <c r="C18" s="4">
        <v>1</v>
      </c>
      <c r="D18" s="4">
        <f t="shared" si="0"/>
        <v>3.5000000000000003E-2</v>
      </c>
      <c r="E18" s="4">
        <v>130</v>
      </c>
      <c r="F18" s="4">
        <f t="shared" si="1"/>
        <v>4.5500000000000007</v>
      </c>
      <c r="G18" s="4">
        <v>1</v>
      </c>
      <c r="H18" s="4">
        <f t="shared" si="2"/>
        <v>4.5500000000000007</v>
      </c>
      <c r="I18" s="15"/>
    </row>
    <row r="19" spans="1:9" ht="15.75" x14ac:dyDescent="0.25">
      <c r="A19" s="19" t="s">
        <v>6</v>
      </c>
      <c r="B19" s="4"/>
      <c r="C19" s="4"/>
      <c r="D19" s="4"/>
      <c r="E19" s="4"/>
      <c r="F19" s="4">
        <v>3</v>
      </c>
      <c r="G19" s="4">
        <v>1</v>
      </c>
      <c r="H19" s="4">
        <f>F19/G19</f>
        <v>3</v>
      </c>
      <c r="I19" s="15"/>
    </row>
    <row r="20" spans="1:9" ht="15.75" x14ac:dyDescent="0.25">
      <c r="A20" s="17"/>
      <c r="B20" s="17"/>
      <c r="C20" s="4"/>
      <c r="D20" s="17"/>
      <c r="E20" s="15"/>
      <c r="F20" s="15"/>
      <c r="G20" s="4" t="s">
        <v>26</v>
      </c>
      <c r="H20" s="20">
        <f>SUM(H6:H19)</f>
        <v>48.473500000000001</v>
      </c>
      <c r="I20" s="15"/>
    </row>
    <row r="21" spans="1:9" ht="15.75" x14ac:dyDescent="0.25">
      <c r="A21" s="17"/>
      <c r="B21" s="17"/>
      <c r="C21" s="4"/>
      <c r="D21" s="17"/>
      <c r="E21" s="15"/>
      <c r="F21" s="15"/>
      <c r="G21" s="4"/>
      <c r="H21" s="15"/>
      <c r="I21" s="15"/>
    </row>
    <row r="22" spans="1:9" ht="15.75" x14ac:dyDescent="0.25">
      <c r="A22" s="19"/>
      <c r="B22" s="19"/>
      <c r="C22" s="19"/>
      <c r="D22" s="17"/>
      <c r="E22" s="15"/>
      <c r="F22" s="15"/>
      <c r="G22" s="4"/>
      <c r="H22" s="15"/>
      <c r="I22" s="15"/>
    </row>
    <row r="23" spans="1:9" ht="15.75" x14ac:dyDescent="0.25">
      <c r="A23" s="19" t="s">
        <v>38</v>
      </c>
      <c r="B23" s="19"/>
      <c r="C23" s="19"/>
      <c r="D23" s="17"/>
      <c r="E23" s="15"/>
      <c r="F23" s="15"/>
      <c r="G23" s="4"/>
      <c r="H23" s="15"/>
    </row>
    <row r="24" spans="1:9" ht="15.75" x14ac:dyDescent="0.25">
      <c r="A24" s="19" t="s">
        <v>39</v>
      </c>
      <c r="B24" s="19"/>
      <c r="C24" s="19"/>
      <c r="D24" s="15"/>
      <c r="E24" s="15"/>
      <c r="F24" s="15"/>
      <c r="G24" s="4"/>
      <c r="H24" s="15"/>
    </row>
    <row r="25" spans="1:9" ht="15.75" x14ac:dyDescent="0.25">
      <c r="A25" s="19" t="s">
        <v>49</v>
      </c>
      <c r="B25" s="19"/>
      <c r="C25" s="19"/>
      <c r="D25" s="15"/>
      <c r="E25" s="15"/>
      <c r="F25" s="15"/>
      <c r="G25" s="4"/>
      <c r="H25" s="15"/>
    </row>
    <row r="26" spans="1:9" ht="15.75" x14ac:dyDescent="0.25">
      <c r="A26" s="19" t="s">
        <v>8</v>
      </c>
      <c r="B26" s="19"/>
      <c r="C26" s="19"/>
      <c r="D26" s="15"/>
      <c r="E26" s="15"/>
      <c r="F26" s="15"/>
      <c r="G26" s="15"/>
      <c r="H26" s="15"/>
    </row>
    <row r="27" spans="1:9" ht="15.75" x14ac:dyDescent="0.25">
      <c r="A27" s="19"/>
      <c r="B27" s="19"/>
      <c r="C27" s="19"/>
      <c r="D27" s="15"/>
      <c r="E27" s="15"/>
      <c r="F27" s="15"/>
      <c r="G27" s="15"/>
      <c r="H27" s="15"/>
    </row>
    <row r="28" spans="1:9" ht="15.75" x14ac:dyDescent="0.25">
      <c r="A28" s="19"/>
      <c r="B28" s="19"/>
      <c r="C28" s="19"/>
      <c r="D28" s="15"/>
      <c r="E28" s="15"/>
      <c r="F28" s="15"/>
      <c r="G28" s="15"/>
      <c r="H28" s="15"/>
    </row>
    <row r="29" spans="1:9" ht="15.75" x14ac:dyDescent="0.25">
      <c r="A29" s="19"/>
      <c r="B29" s="19"/>
      <c r="C29" s="19"/>
      <c r="D29" s="15"/>
      <c r="E29" s="15"/>
      <c r="F29" s="15"/>
      <c r="G29" s="15"/>
      <c r="H29" s="15"/>
    </row>
    <row r="30" spans="1:9" x14ac:dyDescent="0.25">
      <c r="A30" s="15"/>
      <c r="B30" s="15"/>
      <c r="C30" s="15"/>
      <c r="D30" s="15"/>
      <c r="E30" s="15"/>
      <c r="F30" s="15"/>
      <c r="G30" s="15"/>
      <c r="H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4" sqref="C4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3" ht="15.75" x14ac:dyDescent="0.25">
      <c r="F1" s="3"/>
      <c r="G1" s="3"/>
      <c r="H1" t="s">
        <v>19</v>
      </c>
    </row>
    <row r="2" spans="1:13" ht="15.75" x14ac:dyDescent="0.25">
      <c r="F2" s="3" t="s">
        <v>18</v>
      </c>
      <c r="G2" s="3"/>
    </row>
    <row r="3" spans="1:13" ht="15.75" x14ac:dyDescent="0.25">
      <c r="F3" s="3"/>
      <c r="G3" s="3" t="s">
        <v>20</v>
      </c>
    </row>
    <row r="4" spans="1:13" ht="15.75" x14ac:dyDescent="0.25">
      <c r="A4" s="6" t="s">
        <v>14</v>
      </c>
      <c r="B4" s="3"/>
      <c r="C4" s="11">
        <v>44441</v>
      </c>
      <c r="D4" s="3"/>
      <c r="E4" s="3"/>
      <c r="F4" s="3"/>
      <c r="G4" s="3"/>
      <c r="H4" s="3"/>
    </row>
    <row r="5" spans="1:13" ht="15.75" x14ac:dyDescent="0.25">
      <c r="A5" s="3"/>
      <c r="B5" s="3"/>
      <c r="C5" s="3"/>
      <c r="D5" s="3"/>
      <c r="E5" s="3"/>
      <c r="F5" s="3"/>
      <c r="G5" s="3"/>
      <c r="H5" s="3"/>
    </row>
    <row r="6" spans="1:13" ht="15.75" x14ac:dyDescent="0.25">
      <c r="A6" s="3" t="s">
        <v>1</v>
      </c>
      <c r="B6" s="3" t="s">
        <v>2</v>
      </c>
      <c r="C6" s="3" t="s">
        <v>3</v>
      </c>
      <c r="D6" s="2" t="s">
        <v>11</v>
      </c>
      <c r="E6" s="3" t="s">
        <v>4</v>
      </c>
      <c r="F6" s="3" t="s">
        <v>12</v>
      </c>
      <c r="G6" s="3" t="s">
        <v>3</v>
      </c>
      <c r="H6" s="3" t="s">
        <v>13</v>
      </c>
    </row>
    <row r="7" spans="1:13" ht="15.75" x14ac:dyDescent="0.25">
      <c r="A7" s="3" t="s">
        <v>50</v>
      </c>
      <c r="B7" s="3">
        <v>0.04</v>
      </c>
      <c r="C7" s="3">
        <v>1</v>
      </c>
      <c r="D7" s="3">
        <f t="shared" ref="D7:D9" si="0">B7*C7</f>
        <v>0.04</v>
      </c>
      <c r="E7" s="3">
        <v>150</v>
      </c>
      <c r="F7" s="3">
        <f t="shared" ref="F7:F9" si="1">D7*E7</f>
        <v>6</v>
      </c>
      <c r="G7" s="3">
        <v>1</v>
      </c>
      <c r="H7" s="3">
        <f t="shared" ref="H7:H9" si="2">F7/G7</f>
        <v>6</v>
      </c>
    </row>
    <row r="8" spans="1:13" ht="15.75" x14ac:dyDescent="0.25">
      <c r="A8" s="3" t="s">
        <v>22</v>
      </c>
      <c r="B8" s="3">
        <v>1E-3</v>
      </c>
      <c r="C8" s="3">
        <v>1</v>
      </c>
      <c r="D8" s="3">
        <f t="shared" si="0"/>
        <v>1E-3</v>
      </c>
      <c r="E8" s="3">
        <v>450</v>
      </c>
      <c r="F8" s="3">
        <f t="shared" si="1"/>
        <v>0.45</v>
      </c>
      <c r="G8" s="3">
        <v>1</v>
      </c>
      <c r="H8" s="3">
        <f t="shared" si="2"/>
        <v>0.45</v>
      </c>
      <c r="J8" s="18"/>
      <c r="K8" s="18"/>
      <c r="L8" s="18"/>
      <c r="M8" s="18"/>
    </row>
    <row r="9" spans="1:13" ht="15.75" x14ac:dyDescent="0.25">
      <c r="A9" s="21" t="s">
        <v>5</v>
      </c>
      <c r="B9" s="3">
        <v>1.4999999999999999E-2</v>
      </c>
      <c r="C9" s="3">
        <v>1</v>
      </c>
      <c r="D9" s="3">
        <f t="shared" si="0"/>
        <v>1.4999999999999999E-2</v>
      </c>
      <c r="E9" s="3">
        <v>65</v>
      </c>
      <c r="F9" s="3">
        <f t="shared" si="1"/>
        <v>0.97499999999999998</v>
      </c>
      <c r="G9" s="3">
        <v>1</v>
      </c>
      <c r="H9" s="3">
        <f t="shared" si="2"/>
        <v>0.97499999999999998</v>
      </c>
      <c r="J9" s="18"/>
      <c r="K9" s="18"/>
      <c r="L9" s="18"/>
      <c r="M9" s="18"/>
    </row>
    <row r="10" spans="1:13" ht="15.75" x14ac:dyDescent="0.25">
      <c r="A10" s="3"/>
      <c r="B10" s="3"/>
      <c r="C10" s="3"/>
      <c r="D10" s="3"/>
      <c r="E10" s="3"/>
      <c r="F10" s="3"/>
      <c r="G10" s="3"/>
      <c r="H10" s="3">
        <f>SUM(H7:H9)</f>
        <v>7.4249999999999998</v>
      </c>
      <c r="J10" s="18"/>
      <c r="K10" s="18"/>
      <c r="L10" s="18"/>
      <c r="M10" s="18"/>
    </row>
    <row r="11" spans="1:13" ht="15.75" x14ac:dyDescent="0.25">
      <c r="A11" s="22" t="s">
        <v>15</v>
      </c>
      <c r="B11" s="4"/>
      <c r="C11" s="4"/>
      <c r="D11" s="3"/>
      <c r="E11" s="3"/>
      <c r="F11" s="3"/>
      <c r="G11" s="3"/>
      <c r="H11" s="3"/>
      <c r="J11" s="18"/>
      <c r="K11" s="18"/>
      <c r="L11" s="18"/>
      <c r="M11" s="18"/>
    </row>
    <row r="12" spans="1:13" ht="15.75" x14ac:dyDescent="0.25">
      <c r="A12" s="4"/>
      <c r="B12" s="4"/>
      <c r="C12" s="4"/>
      <c r="D12" s="3"/>
      <c r="E12" s="3"/>
      <c r="F12" s="3"/>
      <c r="G12" s="3"/>
      <c r="H12" s="3"/>
      <c r="J12" s="18"/>
      <c r="K12" s="18"/>
      <c r="L12" s="18"/>
      <c r="M12" s="18"/>
    </row>
    <row r="13" spans="1:13" ht="15.75" x14ac:dyDescent="0.25">
      <c r="A13" s="4" t="s">
        <v>1</v>
      </c>
      <c r="B13" s="4" t="s">
        <v>2</v>
      </c>
      <c r="C13" s="4" t="s">
        <v>3</v>
      </c>
      <c r="D13" s="3" t="s">
        <v>11</v>
      </c>
      <c r="E13" s="3" t="s">
        <v>4</v>
      </c>
      <c r="F13" s="3" t="s">
        <v>12</v>
      </c>
      <c r="G13" s="3" t="s">
        <v>3</v>
      </c>
      <c r="H13" s="3" t="s">
        <v>13</v>
      </c>
      <c r="J13" s="18"/>
      <c r="K13" s="18"/>
      <c r="L13" s="18"/>
      <c r="M13" s="18"/>
    </row>
    <row r="14" spans="1:13" ht="15.75" x14ac:dyDescent="0.25">
      <c r="A14" s="15" t="s">
        <v>50</v>
      </c>
      <c r="B14" s="15">
        <v>0.04</v>
      </c>
      <c r="C14" s="15">
        <v>1</v>
      </c>
      <c r="D14">
        <f t="shared" ref="D14:D16" si="3">B14*C14</f>
        <v>0.04</v>
      </c>
      <c r="E14">
        <v>150</v>
      </c>
      <c r="F14">
        <f t="shared" ref="F14:F16" si="4">D14*E14</f>
        <v>6</v>
      </c>
      <c r="G14">
        <v>1</v>
      </c>
      <c r="H14">
        <f t="shared" ref="H14:H16" si="5">F14/G14</f>
        <v>6</v>
      </c>
      <c r="J14" s="18"/>
      <c r="K14" s="18"/>
      <c r="L14" s="18"/>
      <c r="M14" s="18"/>
    </row>
    <row r="15" spans="1:13" ht="15.75" x14ac:dyDescent="0.25">
      <c r="A15" t="s">
        <v>22</v>
      </c>
      <c r="B15">
        <v>1E-3</v>
      </c>
      <c r="C15" s="15">
        <v>1</v>
      </c>
      <c r="D15">
        <f t="shared" si="3"/>
        <v>1E-3</v>
      </c>
      <c r="E15">
        <v>450</v>
      </c>
      <c r="F15">
        <f t="shared" si="4"/>
        <v>0.45</v>
      </c>
      <c r="G15">
        <v>1</v>
      </c>
      <c r="H15">
        <f t="shared" si="5"/>
        <v>0.45</v>
      </c>
      <c r="J15" s="18"/>
      <c r="K15" s="18"/>
      <c r="L15" s="18"/>
      <c r="M15" s="18"/>
    </row>
    <row r="16" spans="1:13" ht="15.75" x14ac:dyDescent="0.25">
      <c r="A16" t="s">
        <v>5</v>
      </c>
      <c r="B16">
        <v>1.4999999999999999E-2</v>
      </c>
      <c r="C16" s="15">
        <v>1</v>
      </c>
      <c r="D16">
        <f t="shared" si="3"/>
        <v>1.4999999999999999E-2</v>
      </c>
      <c r="E16">
        <v>65</v>
      </c>
      <c r="F16">
        <f t="shared" si="4"/>
        <v>0.97499999999999998</v>
      </c>
      <c r="G16">
        <v>1</v>
      </c>
      <c r="H16">
        <f t="shared" si="5"/>
        <v>0.97499999999999998</v>
      </c>
      <c r="J16" s="18"/>
      <c r="K16" s="18"/>
      <c r="L16" s="18"/>
      <c r="M16" s="18"/>
    </row>
    <row r="17" spans="1:13" ht="15.75" x14ac:dyDescent="0.25">
      <c r="H17">
        <f>SUM(H14:H16)</f>
        <v>7.4249999999999998</v>
      </c>
      <c r="J17" s="18"/>
      <c r="K17" s="18"/>
      <c r="L17" s="18"/>
      <c r="M17" s="18"/>
    </row>
    <row r="18" spans="1:13" ht="15.75" x14ac:dyDescent="0.25">
      <c r="J18" s="18"/>
      <c r="K18" s="18"/>
      <c r="L18" s="18"/>
      <c r="M18" s="18"/>
    </row>
    <row r="19" spans="1:13" ht="15.75" x14ac:dyDescent="0.25">
      <c r="J19" s="18"/>
      <c r="K19" s="18"/>
      <c r="L19" s="18"/>
      <c r="M19" s="18"/>
    </row>
    <row r="20" spans="1:13" ht="15.75" x14ac:dyDescent="0.25">
      <c r="J20" s="18"/>
      <c r="K20" s="18"/>
      <c r="L20" s="18"/>
      <c r="M20" s="18"/>
    </row>
    <row r="21" spans="1:13" ht="15.75" x14ac:dyDescent="0.25">
      <c r="J21" s="18"/>
      <c r="K21" s="18"/>
      <c r="L21" s="18"/>
      <c r="M21" s="18"/>
    </row>
    <row r="22" spans="1:13" ht="15.75" x14ac:dyDescent="0.25">
      <c r="J22" s="18"/>
      <c r="K22" s="18"/>
      <c r="L22" s="18"/>
      <c r="M22" s="18"/>
    </row>
    <row r="23" spans="1:13" x14ac:dyDescent="0.25">
      <c r="A23" t="s">
        <v>51</v>
      </c>
    </row>
    <row r="24" spans="1:13" x14ac:dyDescent="0.25">
      <c r="A24" t="s">
        <v>21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4" sqref="B4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3"/>
      <c r="G1" s="3" t="s">
        <v>17</v>
      </c>
    </row>
    <row r="2" spans="1:8" ht="15.75" x14ac:dyDescent="0.25">
      <c r="F2" s="3" t="s">
        <v>18</v>
      </c>
      <c r="G2" s="3"/>
    </row>
    <row r="3" spans="1:8" ht="15.75" x14ac:dyDescent="0.25">
      <c r="F3" s="3"/>
      <c r="G3" s="3" t="s">
        <v>20</v>
      </c>
    </row>
    <row r="4" spans="1:8" x14ac:dyDescent="0.25">
      <c r="A4" s="5" t="s">
        <v>16</v>
      </c>
      <c r="B4" s="10">
        <v>44441</v>
      </c>
    </row>
    <row r="5" spans="1:8" ht="15.75" x14ac:dyDescent="0.25">
      <c r="A5" s="2" t="s">
        <v>1</v>
      </c>
      <c r="B5" s="2" t="s">
        <v>2</v>
      </c>
      <c r="C5" s="2" t="s">
        <v>3</v>
      </c>
      <c r="D5" s="12" t="s">
        <v>11</v>
      </c>
      <c r="E5" s="13" t="s">
        <v>4</v>
      </c>
      <c r="F5" s="13" t="s">
        <v>12</v>
      </c>
      <c r="G5" s="13" t="s">
        <v>3</v>
      </c>
      <c r="H5" s="13" t="s">
        <v>13</v>
      </c>
    </row>
    <row r="6" spans="1:8" ht="15.75" x14ac:dyDescent="0.25">
      <c r="A6" s="4" t="s">
        <v>45</v>
      </c>
      <c r="B6" s="4">
        <v>0.15</v>
      </c>
      <c r="C6" s="4">
        <v>1</v>
      </c>
      <c r="D6" s="3">
        <f>B6*C6</f>
        <v>0.15</v>
      </c>
      <c r="E6" s="3">
        <v>200</v>
      </c>
      <c r="F6" s="3">
        <f>D6*E6</f>
        <v>30</v>
      </c>
      <c r="G6" s="3">
        <v>1</v>
      </c>
      <c r="H6" s="3">
        <f>F6/G6</f>
        <v>30</v>
      </c>
    </row>
    <row r="7" spans="1:8" ht="15.75" x14ac:dyDescent="0.25">
      <c r="A7" s="4" t="s">
        <v>25</v>
      </c>
      <c r="B7" s="4">
        <v>7.0000000000000001E-3</v>
      </c>
      <c r="C7" s="4">
        <v>1</v>
      </c>
      <c r="D7" s="3">
        <f t="shared" ref="D7:D12" si="0">B7*C7</f>
        <v>7.0000000000000001E-3</v>
      </c>
      <c r="E7" s="3">
        <v>580</v>
      </c>
      <c r="F7" s="3">
        <f t="shared" ref="F7:F12" si="1">D7*E7</f>
        <v>4.0600000000000005</v>
      </c>
      <c r="G7" s="3">
        <v>1</v>
      </c>
      <c r="H7" s="3">
        <f t="shared" ref="H7:H13" si="2">F7/G7</f>
        <v>4.0600000000000005</v>
      </c>
    </row>
    <row r="8" spans="1:8" ht="15.75" x14ac:dyDescent="0.25">
      <c r="A8" s="4" t="s">
        <v>0</v>
      </c>
      <c r="B8" s="4">
        <v>2E-3</v>
      </c>
      <c r="C8" s="4">
        <v>1</v>
      </c>
      <c r="D8" s="3">
        <f t="shared" si="0"/>
        <v>2E-3</v>
      </c>
      <c r="E8" s="3">
        <v>18</v>
      </c>
      <c r="F8" s="3">
        <f t="shared" si="1"/>
        <v>3.6000000000000004E-2</v>
      </c>
      <c r="G8" s="3">
        <v>1</v>
      </c>
      <c r="H8" s="3">
        <f t="shared" si="2"/>
        <v>3.6000000000000004E-2</v>
      </c>
    </row>
    <row r="9" spans="1:8" ht="15.75" x14ac:dyDescent="0.25">
      <c r="A9" s="4" t="s">
        <v>46</v>
      </c>
      <c r="B9" s="4">
        <v>1E-3</v>
      </c>
      <c r="C9" s="4">
        <v>1</v>
      </c>
      <c r="D9" s="3">
        <f t="shared" si="0"/>
        <v>1E-3</v>
      </c>
      <c r="E9" s="3">
        <v>450</v>
      </c>
      <c r="F9" s="3">
        <f t="shared" si="1"/>
        <v>0.45</v>
      </c>
      <c r="G9" s="3">
        <v>1</v>
      </c>
      <c r="H9" s="3">
        <f t="shared" si="2"/>
        <v>0.45</v>
      </c>
    </row>
    <row r="10" spans="1:8" ht="15.75" x14ac:dyDescent="0.25">
      <c r="A10" s="4" t="s">
        <v>5</v>
      </c>
      <c r="B10" s="4">
        <v>1.4999999999999999E-2</v>
      </c>
      <c r="C10" s="4">
        <v>1</v>
      </c>
      <c r="D10" s="3">
        <f t="shared" si="0"/>
        <v>1.4999999999999999E-2</v>
      </c>
      <c r="E10" s="3">
        <v>65</v>
      </c>
      <c r="F10" s="3">
        <f t="shared" si="1"/>
        <v>0.97499999999999998</v>
      </c>
      <c r="G10" s="3">
        <v>1</v>
      </c>
      <c r="H10" s="3">
        <f t="shared" si="2"/>
        <v>0.97499999999999998</v>
      </c>
    </row>
    <row r="11" spans="1:8" ht="15.75" x14ac:dyDescent="0.25">
      <c r="A11" s="4" t="s">
        <v>30</v>
      </c>
      <c r="B11" s="4">
        <v>8.0000000000000002E-3</v>
      </c>
      <c r="C11" s="4">
        <v>1</v>
      </c>
      <c r="D11" s="3">
        <f t="shared" si="0"/>
        <v>8.0000000000000002E-3</v>
      </c>
      <c r="E11" s="3">
        <v>230</v>
      </c>
      <c r="F11" s="3">
        <f t="shared" si="1"/>
        <v>1.84</v>
      </c>
      <c r="G11" s="3">
        <v>1</v>
      </c>
      <c r="H11" s="3">
        <f t="shared" si="2"/>
        <v>1.84</v>
      </c>
    </row>
    <row r="12" spans="1:8" ht="15.75" x14ac:dyDescent="0.25">
      <c r="A12" s="4" t="s">
        <v>44</v>
      </c>
      <c r="B12" s="4">
        <v>0.03</v>
      </c>
      <c r="C12" s="4">
        <v>1</v>
      </c>
      <c r="D12" s="3">
        <f t="shared" si="0"/>
        <v>0.03</v>
      </c>
      <c r="E12" s="3">
        <v>130</v>
      </c>
      <c r="F12" s="3">
        <f t="shared" si="1"/>
        <v>3.9</v>
      </c>
      <c r="G12" s="3">
        <v>1</v>
      </c>
      <c r="H12" s="3">
        <f t="shared" si="2"/>
        <v>3.9</v>
      </c>
    </row>
    <row r="13" spans="1:8" ht="15.75" x14ac:dyDescent="0.25">
      <c r="A13" s="4" t="s">
        <v>6</v>
      </c>
      <c r="B13" s="4"/>
      <c r="C13" s="4"/>
      <c r="D13" s="3"/>
      <c r="E13" s="3"/>
      <c r="F13" s="3">
        <v>3</v>
      </c>
      <c r="G13" s="3">
        <v>1</v>
      </c>
      <c r="H13" s="3">
        <f t="shared" si="2"/>
        <v>3</v>
      </c>
    </row>
    <row r="14" spans="1:8" ht="15.75" x14ac:dyDescent="0.25">
      <c r="A14" s="4"/>
      <c r="B14" s="4"/>
      <c r="C14" s="4"/>
      <c r="D14" s="3"/>
      <c r="E14" s="3"/>
      <c r="F14" s="3"/>
      <c r="G14" s="3"/>
      <c r="H14" s="3">
        <f>SUM(H6:H13)</f>
        <v>44.26100000000001</v>
      </c>
    </row>
    <row r="15" spans="1:8" ht="15.75" x14ac:dyDescent="0.25">
      <c r="A15" s="4"/>
      <c r="B15" s="4"/>
      <c r="C15" s="4"/>
      <c r="D15" s="3"/>
      <c r="E15" s="3"/>
      <c r="F15" s="3"/>
      <c r="G15" s="3"/>
      <c r="H15" s="3"/>
    </row>
    <row r="16" spans="1:8" ht="15.75" x14ac:dyDescent="0.25">
      <c r="A16" s="19" t="s">
        <v>53</v>
      </c>
      <c r="B16" s="19"/>
      <c r="C16" s="19"/>
      <c r="D16" s="3"/>
      <c r="E16" s="3"/>
      <c r="F16" s="3"/>
      <c r="G16" s="3"/>
      <c r="H16" s="3"/>
    </row>
    <row r="17" spans="1:8" ht="15.75" x14ac:dyDescent="0.25">
      <c r="A17" s="19" t="s">
        <v>28</v>
      </c>
      <c r="B17" s="19"/>
      <c r="C17" s="19"/>
      <c r="D17" s="3"/>
      <c r="E17" s="3"/>
      <c r="F17" s="3"/>
      <c r="G17" s="3"/>
      <c r="H17" s="3"/>
    </row>
    <row r="18" spans="1:8" ht="15.75" x14ac:dyDescent="0.25">
      <c r="A18" s="19" t="s">
        <v>8</v>
      </c>
      <c r="B18" s="19"/>
      <c r="C18" s="19"/>
      <c r="D18" s="3"/>
      <c r="E18" s="3"/>
      <c r="F18" s="3"/>
      <c r="G18" s="3"/>
      <c r="H18" s="3"/>
    </row>
    <row r="19" spans="1:8" ht="15.75" x14ac:dyDescent="0.25">
      <c r="A19" s="19" t="s">
        <v>40</v>
      </c>
      <c r="B19" s="19"/>
      <c r="C19" s="19"/>
      <c r="D19" s="3"/>
      <c r="E19" s="3"/>
      <c r="F19" s="3"/>
      <c r="G19" s="3"/>
      <c r="H19" s="3"/>
    </row>
    <row r="20" spans="1:8" ht="15.75" x14ac:dyDescent="0.25">
      <c r="A20" s="19"/>
      <c r="B20" s="19"/>
      <c r="C20" s="19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15"/>
      <c r="B23" s="15"/>
      <c r="C23" s="15"/>
    </row>
    <row r="24" spans="1:8" x14ac:dyDescent="0.25">
      <c r="A24" s="15"/>
      <c r="B24" s="15"/>
      <c r="C24" s="15"/>
    </row>
    <row r="25" spans="1:8" x14ac:dyDescent="0.25">
      <c r="A25" s="15"/>
      <c r="B25" s="15"/>
      <c r="C25" s="15"/>
    </row>
    <row r="26" spans="1:8" x14ac:dyDescent="0.25">
      <c r="A26" s="15"/>
      <c r="B26" s="15"/>
      <c r="C26" s="15"/>
    </row>
    <row r="27" spans="1:8" x14ac:dyDescent="0.25">
      <c r="A27" s="15"/>
      <c r="B27" s="15"/>
      <c r="C27" s="15"/>
    </row>
    <row r="28" spans="1:8" x14ac:dyDescent="0.25">
      <c r="A28" s="15"/>
      <c r="B28" s="15"/>
      <c r="C28" s="15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2021-03-31T01:19:50Z</cp:lastPrinted>
  <dcterms:created xsi:type="dcterms:W3CDTF">2020-12-02T08:36:02Z</dcterms:created>
  <dcterms:modified xsi:type="dcterms:W3CDTF">2021-09-07T01:26:36Z</dcterms:modified>
</cp:coreProperties>
</file>