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3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F19" i="3"/>
  <c r="H19" i="3" s="1"/>
  <c r="D19" i="3"/>
  <c r="D18" i="3"/>
  <c r="F18" i="3" s="1"/>
  <c r="H18" i="3" s="1"/>
  <c r="D17" i="3"/>
  <c r="F17" i="3" s="1"/>
  <c r="H17" i="3" s="1"/>
  <c r="D16" i="3"/>
  <c r="F16" i="3" s="1"/>
  <c r="H16" i="3" s="1"/>
  <c r="D15" i="3"/>
  <c r="F15" i="3" s="1"/>
  <c r="H15" i="3" s="1"/>
  <c r="D14" i="3"/>
  <c r="F14" i="3" s="1"/>
  <c r="H14" i="3" s="1"/>
  <c r="D13" i="3"/>
  <c r="F13" i="3" s="1"/>
  <c r="H13" i="3" s="1"/>
  <c r="D12" i="3"/>
  <c r="F12" i="3" s="1"/>
  <c r="H12" i="3" s="1"/>
  <c r="F11" i="3"/>
  <c r="H11" i="3" s="1"/>
  <c r="D11" i="3"/>
  <c r="D10" i="3"/>
  <c r="F10" i="3" s="1"/>
  <c r="H10" i="3" s="1"/>
  <c r="D9" i="3"/>
  <c r="F9" i="3" s="1"/>
  <c r="H9" i="3" s="1"/>
  <c r="D8" i="3"/>
  <c r="F8" i="3" s="1"/>
  <c r="H8" i="3" s="1"/>
  <c r="F7" i="3"/>
  <c r="H7" i="3" s="1"/>
  <c r="D7" i="3"/>
  <c r="D6" i="3"/>
  <c r="F6" i="3" s="1"/>
  <c r="H6" i="3" s="1"/>
  <c r="H18" i="2"/>
  <c r="H19" i="2"/>
  <c r="F18" i="2"/>
  <c r="D18" i="2"/>
  <c r="H20" i="2"/>
  <c r="D19" i="2"/>
  <c r="F19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D13" i="2"/>
  <c r="F13" i="2" s="1"/>
  <c r="H13" i="2" s="1"/>
  <c r="D12" i="2"/>
  <c r="F12" i="2" s="1"/>
  <c r="H12" i="2" s="1"/>
  <c r="D11" i="2"/>
  <c r="F11" i="2" s="1"/>
  <c r="H11" i="2" s="1"/>
  <c r="D10" i="2"/>
  <c r="F10" i="2" s="1"/>
  <c r="H10" i="2" s="1"/>
  <c r="D9" i="2"/>
  <c r="F9" i="2" s="1"/>
  <c r="H9" i="2" s="1"/>
  <c r="D8" i="2"/>
  <c r="F8" i="2" s="1"/>
  <c r="H8" i="2" s="1"/>
  <c r="D7" i="2"/>
  <c r="F7" i="2" s="1"/>
  <c r="H7" i="2" s="1"/>
  <c r="D6" i="2"/>
  <c r="F6" i="2" s="1"/>
  <c r="H6" i="2" s="1"/>
  <c r="H21" i="3" l="1"/>
  <c r="H21" i="2"/>
  <c r="H14" i="1" l="1"/>
  <c r="D13" i="1"/>
  <c r="F13" i="1" s="1"/>
  <c r="H13" i="1" s="1"/>
  <c r="D12" i="1"/>
  <c r="F12" i="1" s="1"/>
  <c r="H12" i="1" s="1"/>
  <c r="D11" i="1"/>
  <c r="F11" i="1" s="1"/>
  <c r="H11" i="1" s="1"/>
  <c r="F10" i="1"/>
  <c r="H10" i="1" s="1"/>
  <c r="D10" i="1"/>
  <c r="D9" i="1"/>
  <c r="F9" i="1" s="1"/>
  <c r="H9" i="1" s="1"/>
  <c r="D8" i="1"/>
  <c r="F8" i="1" s="1"/>
  <c r="H8" i="1" s="1"/>
  <c r="D7" i="1"/>
  <c r="F7" i="1" s="1"/>
  <c r="H7" i="1" s="1"/>
  <c r="H15" i="1" l="1"/>
  <c r="H19" i="5" l="1"/>
  <c r="F19" i="5"/>
  <c r="D19" i="5"/>
  <c r="D20" i="4" l="1"/>
  <c r="F20" i="4" s="1"/>
  <c r="H20" i="4" s="1"/>
  <c r="D19" i="4"/>
  <c r="F19" i="4" s="1"/>
  <c r="H19" i="4" s="1"/>
  <c r="D18" i="4"/>
  <c r="F18" i="4" s="1"/>
  <c r="H18" i="4" s="1"/>
  <c r="D17" i="4"/>
  <c r="F17" i="4" s="1"/>
  <c r="H17" i="4" s="1"/>
  <c r="D16" i="4"/>
  <c r="F16" i="4" s="1"/>
  <c r="H16" i="4" s="1"/>
  <c r="D11" i="4"/>
  <c r="F11" i="4" s="1"/>
  <c r="H11" i="4" s="1"/>
  <c r="D10" i="4"/>
  <c r="F10" i="4" s="1"/>
  <c r="H10" i="4" s="1"/>
  <c r="D9" i="4"/>
  <c r="F9" i="4" s="1"/>
  <c r="H9" i="4" s="1"/>
  <c r="D8" i="4"/>
  <c r="F8" i="4" s="1"/>
  <c r="H8" i="4" s="1"/>
  <c r="D7" i="4"/>
  <c r="F7" i="4" s="1"/>
  <c r="H7" i="4" s="1"/>
  <c r="H12" i="4" l="1"/>
  <c r="H21" i="4"/>
  <c r="D21" i="5"/>
  <c r="F21" i="5" s="1"/>
  <c r="H21" i="5" s="1"/>
  <c r="F16" i="5"/>
  <c r="H16" i="5" s="1"/>
  <c r="D16" i="5"/>
  <c r="D18" i="5"/>
  <c r="F18" i="5" s="1"/>
  <c r="H18" i="5" s="1"/>
  <c r="D17" i="5"/>
  <c r="F17" i="5" s="1"/>
  <c r="H17" i="5" s="1"/>
  <c r="D15" i="5"/>
  <c r="F15" i="5" s="1"/>
  <c r="H15" i="5" s="1"/>
  <c r="D14" i="5"/>
  <c r="F14" i="5" s="1"/>
  <c r="H14" i="5" s="1"/>
  <c r="F13" i="5"/>
  <c r="H13" i="5" s="1"/>
  <c r="D13" i="5"/>
  <c r="D12" i="5"/>
  <c r="F12" i="5" s="1"/>
  <c r="H12" i="5" s="1"/>
  <c r="D11" i="5"/>
  <c r="F11" i="5" s="1"/>
  <c r="H11" i="5" s="1"/>
  <c r="D10" i="5"/>
  <c r="F10" i="5" s="1"/>
  <c r="H10" i="5" s="1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D20" i="5"/>
  <c r="F20" i="5" s="1"/>
  <c r="H20" i="5" s="1"/>
  <c r="H22" i="5"/>
  <c r="H23" i="5" l="1"/>
</calcChain>
</file>

<file path=xl/sharedStrings.xml><?xml version="1.0" encoding="utf-8"?>
<sst xmlns="http://schemas.openxmlformats.org/spreadsheetml/2006/main" count="166" uniqueCount="57">
  <si>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</si>
  <si>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</si>
  <si>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</si>
  <si>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</si>
  <si>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</si>
  <si>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</si>
  <si>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</si>
  <si>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</si>
  <si>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</si>
  <si>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</si>
  <si>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</si>
  <si>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</si>
  <si>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</si>
  <si>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</si>
  <si>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</si>
  <si>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</si>
  <si>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</si>
  <si>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</si>
  <si>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</si>
  <si>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</si>
  <si>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</si>
  <si>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чай с сахаром 1/200</t>
  </si>
  <si>
    <t>чай</t>
  </si>
  <si>
    <t>чай.</t>
  </si>
  <si>
    <t>масло сливоч.</t>
  </si>
  <si>
    <t>сосиска</t>
  </si>
  <si>
    <t>итого</t>
  </si>
  <si>
    <t>гречка отварная/соус/сосиска 1/150/60/50</t>
  </si>
  <si>
    <t>гречка</t>
  </si>
  <si>
    <t>масло растит</t>
  </si>
  <si>
    <t>морковь</t>
  </si>
  <si>
    <t>лук</t>
  </si>
  <si>
    <t>томат пюре</t>
  </si>
  <si>
    <t>мука</t>
  </si>
  <si>
    <t xml:space="preserve">кукуруза </t>
  </si>
  <si>
    <t>хлеб 1/30</t>
  </si>
  <si>
    <t>сыр</t>
  </si>
  <si>
    <t>кукуруза сладкая 1/60,7</t>
  </si>
  <si>
    <t>сыр 1/22</t>
  </si>
  <si>
    <t>12 мая</t>
  </si>
  <si>
    <t>лимон</t>
  </si>
  <si>
    <t>чай с сахаром с лимоном 1/208</t>
  </si>
  <si>
    <t>вафля</t>
  </si>
  <si>
    <t>вафля 1/25</t>
  </si>
  <si>
    <t>макаронные изделия</t>
  </si>
  <si>
    <t>макарон.изделия отварные с сосиской 1/150/50</t>
  </si>
  <si>
    <t>горох</t>
  </si>
  <si>
    <t>картофель</t>
  </si>
  <si>
    <t>петрушка</t>
  </si>
  <si>
    <t>укроп</t>
  </si>
  <si>
    <t>масло растит.</t>
  </si>
  <si>
    <t>пряник</t>
  </si>
  <si>
    <t>ИТОГО</t>
  </si>
  <si>
    <t>суп с бобовыми с сосиской 1/250</t>
  </si>
  <si>
    <t>чай с лимоном 1/208</t>
  </si>
  <si>
    <t>бутерброд сыр/ 1/22/</t>
  </si>
  <si>
    <t>бутерброд сыр/  1/22/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</si>
</sst>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5" fillId="4" borderId="0" xfId="0" applyFont="1" applyFill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10" sqref="D10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5" spans="1:8" x14ac:dyDescent="0.25">
      <c r="A5" s="10" t="s">
        <v>7</v>
      </c>
      <c r="C5" s="11" t="s">
        <v>39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8" ht="23.25" customHeight="1" x14ac:dyDescent="0.25">
      <c r="A7" s="22" t="s">
        <v>44</v>
      </c>
      <c r="B7" s="4">
        <v>5.2499999999999998E-2</v>
      </c>
      <c r="C7" s="4">
        <v>18</v>
      </c>
      <c r="D7" s="4">
        <f>B7*C7</f>
        <v>0.94499999999999995</v>
      </c>
      <c r="E7" s="4">
        <v>45</v>
      </c>
      <c r="F7" s="4">
        <f>D7*E7</f>
        <v>42.524999999999999</v>
      </c>
      <c r="G7" s="4">
        <v>18</v>
      </c>
      <c r="H7" s="4">
        <f>F7/G7</f>
        <v>2.3624999999999998</v>
      </c>
    </row>
    <row r="8" spans="1:8" ht="15.75" x14ac:dyDescent="0.25">
      <c r="A8" s="22" t="s">
        <v>0</v>
      </c>
      <c r="B8" s="4">
        <v>2E-3</v>
      </c>
      <c r="C8" s="4">
        <v>18</v>
      </c>
      <c r="D8" s="4">
        <f t="shared" ref="D8:D13" si="0">B8*C8</f>
        <v>3.6000000000000004E-2</v>
      </c>
      <c r="E8" s="4">
        <v>18</v>
      </c>
      <c r="F8" s="4">
        <f t="shared" ref="F8:F13" si="1">D8*E8</f>
        <v>0.64800000000000013</v>
      </c>
      <c r="G8" s="4">
        <v>18</v>
      </c>
      <c r="H8" s="4">
        <f t="shared" ref="H8:H14" si="2">F8/G8</f>
        <v>3.6000000000000004E-2</v>
      </c>
    </row>
    <row r="9" spans="1:8" ht="15.75" x14ac:dyDescent="0.25">
      <c r="A9" s="22" t="s">
        <v>24</v>
      </c>
      <c r="B9" s="4">
        <v>1.2E-2</v>
      </c>
      <c r="C9" s="4">
        <v>18</v>
      </c>
      <c r="D9" s="4">
        <f t="shared" si="0"/>
        <v>0.216</v>
      </c>
      <c r="E9" s="4">
        <v>520</v>
      </c>
      <c r="F9" s="4">
        <f t="shared" si="1"/>
        <v>112.32</v>
      </c>
      <c r="G9" s="4">
        <v>18</v>
      </c>
      <c r="H9" s="4">
        <f t="shared" si="2"/>
        <v>6.2399999999999993</v>
      </c>
    </row>
    <row r="10" spans="1:8" ht="15.75" x14ac:dyDescent="0.25">
      <c r="A10" s="22" t="s">
        <v>25</v>
      </c>
      <c r="B10" s="4">
        <v>0.05</v>
      </c>
      <c r="C10" s="4">
        <v>18</v>
      </c>
      <c r="D10" s="4">
        <f t="shared" si="0"/>
        <v>0.9</v>
      </c>
      <c r="E10" s="4">
        <v>350</v>
      </c>
      <c r="F10" s="4">
        <f t="shared" si="1"/>
        <v>315</v>
      </c>
      <c r="G10" s="4">
        <v>18</v>
      </c>
      <c r="H10" s="4">
        <f t="shared" si="2"/>
        <v>17.5</v>
      </c>
    </row>
    <row r="11" spans="1:8" ht="15.75" x14ac:dyDescent="0.25">
      <c r="A11" s="22" t="s">
        <v>38</v>
      </c>
      <c r="B11" s="4">
        <v>2.1999999999999999E-2</v>
      </c>
      <c r="C11" s="4">
        <v>18</v>
      </c>
      <c r="D11" s="4">
        <f t="shared" si="0"/>
        <v>0.39599999999999996</v>
      </c>
      <c r="E11" s="4">
        <v>497</v>
      </c>
      <c r="F11" s="4">
        <f t="shared" si="1"/>
        <v>196.81199999999998</v>
      </c>
      <c r="G11" s="4">
        <v>18</v>
      </c>
      <c r="H11" s="4">
        <f t="shared" si="2"/>
        <v>10.933999999999999</v>
      </c>
    </row>
    <row r="12" spans="1:8" ht="15.75" x14ac:dyDescent="0.25">
      <c r="A12" s="22" t="s">
        <v>23</v>
      </c>
      <c r="B12" s="4">
        <v>1E-3</v>
      </c>
      <c r="C12" s="4">
        <v>18</v>
      </c>
      <c r="D12" s="4">
        <f t="shared" si="0"/>
        <v>1.8000000000000002E-2</v>
      </c>
      <c r="E12" s="4">
        <v>450</v>
      </c>
      <c r="F12" s="4">
        <f t="shared" si="1"/>
        <v>8.1000000000000014</v>
      </c>
      <c r="G12" s="4">
        <v>18</v>
      </c>
      <c r="H12" s="5">
        <f t="shared" si="2"/>
        <v>0.45000000000000007</v>
      </c>
    </row>
    <row r="13" spans="1:8" ht="15.75" x14ac:dyDescent="0.25">
      <c r="A13" s="5" t="s">
        <v>5</v>
      </c>
      <c r="B13" s="4">
        <v>1.4999999999999999E-2</v>
      </c>
      <c r="C13" s="4">
        <v>18</v>
      </c>
      <c r="D13" s="4">
        <f t="shared" si="0"/>
        <v>0.27</v>
      </c>
      <c r="E13" s="4">
        <v>65</v>
      </c>
      <c r="F13" s="4">
        <f t="shared" si="1"/>
        <v>17.55</v>
      </c>
      <c r="G13" s="4">
        <v>18</v>
      </c>
      <c r="H13" s="5">
        <f t="shared" si="2"/>
        <v>0.97500000000000009</v>
      </c>
    </row>
    <row r="14" spans="1:8" ht="18.75" x14ac:dyDescent="0.3">
      <c r="A14" s="22" t="s">
        <v>6</v>
      </c>
      <c r="B14" s="22"/>
      <c r="C14" s="16"/>
      <c r="D14" s="2"/>
      <c r="E14" s="2"/>
      <c r="F14" s="2">
        <v>2</v>
      </c>
      <c r="G14" s="2">
        <v>1</v>
      </c>
      <c r="H14" s="16">
        <f t="shared" si="2"/>
        <v>2</v>
      </c>
    </row>
    <row r="15" spans="1:8" ht="18.75" x14ac:dyDescent="0.3">
      <c r="A15" s="22"/>
      <c r="B15" s="24"/>
      <c r="C15" s="15"/>
      <c r="D15" s="1"/>
      <c r="G15" s="2" t="s">
        <v>26</v>
      </c>
      <c r="H15" s="16">
        <f>SUM(H7:H14)</f>
        <v>40.497500000000002</v>
      </c>
    </row>
    <row r="16" spans="1:8" ht="18.75" x14ac:dyDescent="0.3">
      <c r="A16" s="22" t="s">
        <v>45</v>
      </c>
      <c r="B16" s="24"/>
      <c r="C16" s="15"/>
      <c r="D16" s="1"/>
      <c r="H16" s="2"/>
    </row>
    <row r="17" spans="1:4" ht="15.75" x14ac:dyDescent="0.25">
      <c r="A17" s="22" t="s">
        <v>38</v>
      </c>
      <c r="B17" s="24"/>
      <c r="C17" s="15"/>
      <c r="D17" s="1"/>
    </row>
    <row r="18" spans="1:4" ht="18.75" x14ac:dyDescent="0.3">
      <c r="A18" s="16" t="s">
        <v>41</v>
      </c>
      <c r="B18" s="18"/>
      <c r="C18" s="18"/>
      <c r="D18" s="1"/>
    </row>
    <row r="19" spans="1:4" ht="18.75" x14ac:dyDescent="0.3">
      <c r="A19" s="16" t="s">
        <v>8</v>
      </c>
      <c r="B19" s="19"/>
      <c r="C19" s="19"/>
    </row>
    <row r="20" spans="1:4" ht="18.75" x14ac:dyDescent="0.3">
      <c r="A20" s="16"/>
      <c r="B20" s="19"/>
      <c r="C20" s="19"/>
    </row>
    <row r="21" spans="1:4" ht="15.75" x14ac:dyDescent="0.25">
      <c r="A21" s="19"/>
      <c r="B21" s="19"/>
      <c r="C21" s="19"/>
    </row>
    <row r="22" spans="1:4" ht="15.75" x14ac:dyDescent="0.25">
      <c r="A22" s="19"/>
      <c r="B22" s="19"/>
      <c r="C22" s="19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19" sqref="B19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ht="18.75" x14ac:dyDescent="0.3">
      <c r="A4" s="8" t="s">
        <v>9</v>
      </c>
      <c r="B4" s="8"/>
      <c r="C4" s="2"/>
      <c r="D4" s="9" t="s">
        <v>39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22" t="s">
        <v>46</v>
      </c>
      <c r="B6" s="5">
        <v>2.1250000000000002E-2</v>
      </c>
      <c r="C6" s="5">
        <v>22</v>
      </c>
      <c r="D6" s="5">
        <f>B6*C6</f>
        <v>0.46750000000000003</v>
      </c>
      <c r="E6" s="5">
        <v>51</v>
      </c>
      <c r="F6" s="5">
        <f>D6*E6</f>
        <v>23.842500000000001</v>
      </c>
      <c r="G6" s="5">
        <v>22</v>
      </c>
      <c r="H6" s="5">
        <f>F6/G6</f>
        <v>1.08375</v>
      </c>
    </row>
    <row r="7" spans="1:8" ht="15.75" x14ac:dyDescent="0.25">
      <c r="A7" s="22" t="s">
        <v>0</v>
      </c>
      <c r="B7" s="5">
        <v>2E-3</v>
      </c>
      <c r="C7" s="5">
        <v>22</v>
      </c>
      <c r="D7" s="5">
        <f t="shared" ref="D7:D19" si="0">B7*C7</f>
        <v>4.3999999999999997E-2</v>
      </c>
      <c r="E7" s="5">
        <v>18</v>
      </c>
      <c r="F7" s="5">
        <f t="shared" ref="F7:F19" si="1">D7*E7</f>
        <v>0.79199999999999993</v>
      </c>
      <c r="G7" s="5">
        <v>22</v>
      </c>
      <c r="H7" s="5">
        <f t="shared" ref="H7:H19" si="2">F7/G7</f>
        <v>3.5999999999999997E-2</v>
      </c>
    </row>
    <row r="8" spans="1:8" ht="15.75" x14ac:dyDescent="0.25">
      <c r="A8" s="22" t="s">
        <v>47</v>
      </c>
      <c r="B8" s="5">
        <v>6.7500000000000004E-2</v>
      </c>
      <c r="C8" s="5">
        <v>22</v>
      </c>
      <c r="D8" s="5">
        <f t="shared" si="0"/>
        <v>1.4850000000000001</v>
      </c>
      <c r="E8" s="5">
        <v>55</v>
      </c>
      <c r="F8" s="5">
        <f t="shared" si="1"/>
        <v>81.675000000000011</v>
      </c>
      <c r="G8" s="5">
        <v>22</v>
      </c>
      <c r="H8" s="5">
        <f t="shared" si="2"/>
        <v>3.7125000000000004</v>
      </c>
    </row>
    <row r="9" spans="1:8" ht="15.75" x14ac:dyDescent="0.25">
      <c r="A9" s="22" t="s">
        <v>30</v>
      </c>
      <c r="B9" s="5">
        <v>1.2500000000000001E-2</v>
      </c>
      <c r="C9" s="5">
        <v>22</v>
      </c>
      <c r="D9" s="5">
        <f t="shared" si="0"/>
        <v>0.27500000000000002</v>
      </c>
      <c r="E9" s="5">
        <v>65</v>
      </c>
      <c r="F9" s="5">
        <f t="shared" si="1"/>
        <v>17.875</v>
      </c>
      <c r="G9" s="5">
        <v>22</v>
      </c>
      <c r="H9" s="5">
        <f t="shared" si="2"/>
        <v>0.8125</v>
      </c>
    </row>
    <row r="10" spans="1:8" ht="15.75" x14ac:dyDescent="0.25">
      <c r="A10" s="22" t="s">
        <v>31</v>
      </c>
      <c r="B10" s="5">
        <v>1.2500000000000001E-2</v>
      </c>
      <c r="C10" s="5">
        <v>22</v>
      </c>
      <c r="D10" s="5">
        <f t="shared" si="0"/>
        <v>0.27500000000000002</v>
      </c>
      <c r="E10" s="5">
        <v>50</v>
      </c>
      <c r="F10" s="5">
        <f t="shared" si="1"/>
        <v>13.750000000000002</v>
      </c>
      <c r="G10" s="5">
        <v>22</v>
      </c>
      <c r="H10" s="5">
        <f t="shared" si="2"/>
        <v>0.62500000000000011</v>
      </c>
    </row>
    <row r="11" spans="1:8" ht="15.75" x14ac:dyDescent="0.25">
      <c r="A11" s="22" t="s">
        <v>48</v>
      </c>
      <c r="B11" s="5">
        <v>1E-3</v>
      </c>
      <c r="C11" s="5">
        <v>22</v>
      </c>
      <c r="D11" s="5">
        <f t="shared" si="0"/>
        <v>2.1999999999999999E-2</v>
      </c>
      <c r="E11" s="5">
        <v>700</v>
      </c>
      <c r="F11" s="5">
        <f t="shared" si="1"/>
        <v>15.399999999999999</v>
      </c>
      <c r="G11" s="5">
        <v>22</v>
      </c>
      <c r="H11" s="5">
        <f t="shared" si="2"/>
        <v>0.7</v>
      </c>
    </row>
    <row r="12" spans="1:8" ht="15.75" x14ac:dyDescent="0.25">
      <c r="A12" s="20" t="s">
        <v>49</v>
      </c>
      <c r="B12" s="5">
        <v>1E-3</v>
      </c>
      <c r="C12" s="5">
        <v>22</v>
      </c>
      <c r="D12" s="5">
        <f t="shared" si="0"/>
        <v>2.1999999999999999E-2</v>
      </c>
      <c r="E12" s="5">
        <v>700</v>
      </c>
      <c r="F12" s="5">
        <f t="shared" si="1"/>
        <v>15.399999999999999</v>
      </c>
      <c r="G12" s="5">
        <v>22</v>
      </c>
      <c r="H12" s="5">
        <f t="shared" si="2"/>
        <v>0.7</v>
      </c>
    </row>
    <row r="13" spans="1:8" ht="15.75" x14ac:dyDescent="0.25">
      <c r="A13" s="22" t="s">
        <v>24</v>
      </c>
      <c r="B13" s="5">
        <v>5.0000000000000001E-3</v>
      </c>
      <c r="C13" s="5">
        <v>22</v>
      </c>
      <c r="D13" s="5">
        <f t="shared" si="0"/>
        <v>0.11</v>
      </c>
      <c r="E13" s="5">
        <v>520</v>
      </c>
      <c r="F13" s="5">
        <f t="shared" si="1"/>
        <v>57.2</v>
      </c>
      <c r="G13" s="5">
        <v>22</v>
      </c>
      <c r="H13" s="5">
        <f t="shared" si="2"/>
        <v>2.6</v>
      </c>
    </row>
    <row r="14" spans="1:8" ht="15.75" x14ac:dyDescent="0.25">
      <c r="A14" s="22" t="s">
        <v>50</v>
      </c>
      <c r="B14" s="5">
        <v>5.0000000000000001E-3</v>
      </c>
      <c r="C14" s="5">
        <v>22</v>
      </c>
      <c r="D14" s="5">
        <f t="shared" si="0"/>
        <v>0.11</v>
      </c>
      <c r="E14" s="5">
        <v>105</v>
      </c>
      <c r="F14" s="5">
        <f t="shared" si="1"/>
        <v>11.55</v>
      </c>
      <c r="G14" s="5">
        <v>22</v>
      </c>
      <c r="H14" s="5">
        <f t="shared" si="2"/>
        <v>0.52500000000000002</v>
      </c>
    </row>
    <row r="15" spans="1:8" ht="15.75" x14ac:dyDescent="0.25">
      <c r="A15" s="22" t="s">
        <v>25</v>
      </c>
      <c r="B15" s="5">
        <v>0.05</v>
      </c>
      <c r="C15" s="5">
        <v>22</v>
      </c>
      <c r="D15" s="5">
        <f t="shared" si="0"/>
        <v>1.1000000000000001</v>
      </c>
      <c r="E15" s="5">
        <v>350</v>
      </c>
      <c r="F15" s="5">
        <f t="shared" si="1"/>
        <v>385.00000000000006</v>
      </c>
      <c r="G15" s="5">
        <v>22</v>
      </c>
      <c r="H15" s="5">
        <f t="shared" si="2"/>
        <v>17.500000000000004</v>
      </c>
    </row>
    <row r="16" spans="1:8" ht="15.75" x14ac:dyDescent="0.25">
      <c r="A16" s="22" t="s">
        <v>22</v>
      </c>
      <c r="B16" s="5">
        <v>1E-3</v>
      </c>
      <c r="C16" s="5">
        <v>22</v>
      </c>
      <c r="D16" s="5">
        <f t="shared" si="0"/>
        <v>2.1999999999999999E-2</v>
      </c>
      <c r="E16" s="5">
        <v>450</v>
      </c>
      <c r="F16" s="5">
        <f t="shared" si="1"/>
        <v>9.8999999999999986</v>
      </c>
      <c r="G16" s="5">
        <v>22</v>
      </c>
      <c r="H16" s="5">
        <f t="shared" si="2"/>
        <v>0.44999999999999996</v>
      </c>
    </row>
    <row r="17" spans="1:8" ht="15.75" x14ac:dyDescent="0.25">
      <c r="A17" s="21" t="s">
        <v>5</v>
      </c>
      <c r="B17" s="5">
        <v>1.4999999999999999E-2</v>
      </c>
      <c r="C17" s="5">
        <v>22</v>
      </c>
      <c r="D17" s="5">
        <f t="shared" si="0"/>
        <v>0.32999999999999996</v>
      </c>
      <c r="E17" s="5">
        <v>65</v>
      </c>
      <c r="F17" s="5">
        <f t="shared" si="1"/>
        <v>21.449999999999996</v>
      </c>
      <c r="G17" s="5">
        <v>22</v>
      </c>
      <c r="H17" s="5">
        <f t="shared" si="2"/>
        <v>0.97499999999999976</v>
      </c>
    </row>
    <row r="18" spans="1:8" ht="15.75" x14ac:dyDescent="0.25">
      <c r="A18" s="21" t="s">
        <v>40</v>
      </c>
      <c r="B18" s="5">
        <v>8.0000000000000002E-3</v>
      </c>
      <c r="C18" s="5">
        <v>22</v>
      </c>
      <c r="D18" s="5">
        <f t="shared" si="0"/>
        <v>0.17599999999999999</v>
      </c>
      <c r="E18" s="5">
        <v>220</v>
      </c>
      <c r="F18" s="5">
        <f t="shared" si="1"/>
        <v>38.72</v>
      </c>
      <c r="G18" s="5">
        <v>22</v>
      </c>
      <c r="H18" s="5">
        <f t="shared" si="2"/>
        <v>1.76</v>
      </c>
    </row>
    <row r="19" spans="1:8" ht="15.75" x14ac:dyDescent="0.25">
      <c r="A19" s="22" t="s">
        <v>36</v>
      </c>
      <c r="B19" s="5">
        <v>2.1999999999999999E-2</v>
      </c>
      <c r="C19" s="5">
        <v>22</v>
      </c>
      <c r="D19" s="5">
        <f t="shared" si="0"/>
        <v>0.48399999999999999</v>
      </c>
      <c r="E19" s="5">
        <v>497</v>
      </c>
      <c r="F19" s="5">
        <f t="shared" si="1"/>
        <v>240.548</v>
      </c>
      <c r="G19" s="5">
        <v>22</v>
      </c>
      <c r="H19" s="5">
        <f t="shared" si="2"/>
        <v>10.933999999999999</v>
      </c>
    </row>
    <row r="20" spans="1:8" ht="15.75" x14ac:dyDescent="0.25">
      <c r="A20" s="22" t="s">
        <v>6</v>
      </c>
      <c r="B20" s="5"/>
      <c r="C20" s="5"/>
      <c r="D20" s="5"/>
      <c r="E20" s="5"/>
      <c r="F20" s="5">
        <v>3</v>
      </c>
      <c r="G20" s="5">
        <v>1</v>
      </c>
      <c r="H20" s="5">
        <f>F20/G20</f>
        <v>3</v>
      </c>
    </row>
    <row r="21" spans="1:8" ht="15.75" x14ac:dyDescent="0.25">
      <c r="A21" s="5"/>
      <c r="B21" s="5"/>
      <c r="C21" s="5"/>
      <c r="D21" s="5"/>
      <c r="E21" s="5"/>
      <c r="F21" s="5"/>
      <c r="G21" s="5" t="s">
        <v>52</v>
      </c>
      <c r="H21" s="5">
        <f>SUM(H6:H20)</f>
        <v>45.413750000000007</v>
      </c>
    </row>
    <row r="22" spans="1:8" ht="15.75" x14ac:dyDescent="0.25">
      <c r="A22" s="5"/>
      <c r="B22" s="15"/>
      <c r="C22" s="5"/>
      <c r="D22" s="15"/>
      <c r="E22" s="15"/>
      <c r="F22" s="15"/>
      <c r="G22" s="5"/>
      <c r="H22" s="15"/>
    </row>
    <row r="23" spans="1:8" ht="15.75" x14ac:dyDescent="0.25">
      <c r="A23" s="22"/>
      <c r="B23" s="22"/>
      <c r="C23" s="22"/>
      <c r="D23" s="15"/>
      <c r="E23" s="15"/>
      <c r="F23" s="15"/>
      <c r="G23" s="5"/>
      <c r="H23" s="15"/>
    </row>
    <row r="24" spans="1:8" ht="15.75" x14ac:dyDescent="0.25">
      <c r="A24" s="22" t="s">
        <v>53</v>
      </c>
      <c r="B24" s="22"/>
      <c r="C24" s="22"/>
      <c r="D24" s="15"/>
      <c r="E24" s="15"/>
      <c r="F24" s="15"/>
      <c r="G24" s="5"/>
      <c r="H24" s="15"/>
    </row>
    <row r="25" spans="1:8" ht="15.75" x14ac:dyDescent="0.25">
      <c r="A25" s="22" t="s">
        <v>54</v>
      </c>
      <c r="B25" s="22"/>
      <c r="C25" s="22"/>
      <c r="D25" s="15"/>
      <c r="E25" s="15"/>
      <c r="F25" s="15"/>
      <c r="G25" s="5"/>
      <c r="H25" s="15"/>
    </row>
    <row r="26" spans="1:8" ht="15.75" x14ac:dyDescent="0.25">
      <c r="A26" s="22" t="s">
        <v>38</v>
      </c>
      <c r="B26" s="22"/>
      <c r="C26" s="22"/>
      <c r="D26" s="15"/>
      <c r="E26" s="15"/>
      <c r="F26" s="15"/>
      <c r="G26" s="5"/>
      <c r="H26" s="15"/>
    </row>
    <row r="27" spans="1:8" ht="15.75" x14ac:dyDescent="0.25">
      <c r="A27" s="22" t="s">
        <v>8</v>
      </c>
      <c r="B27" s="22"/>
      <c r="C27" s="22"/>
      <c r="D27" s="15"/>
      <c r="E27" s="15"/>
      <c r="F27" s="15"/>
      <c r="G27" s="5"/>
      <c r="H27" s="15"/>
    </row>
    <row r="28" spans="1:8" ht="15.75" x14ac:dyDescent="0.25">
      <c r="A28" s="22"/>
      <c r="B28" s="22"/>
      <c r="C28" s="22"/>
      <c r="D28" s="15"/>
      <c r="E28" s="15"/>
      <c r="F28" s="15"/>
      <c r="G28" s="5"/>
      <c r="H28" s="15"/>
    </row>
    <row r="29" spans="1:8" ht="15.75" x14ac:dyDescent="0.25">
      <c r="A29" s="22"/>
      <c r="B29" s="22"/>
      <c r="C29" s="22"/>
      <c r="D29" s="15"/>
      <c r="E29" s="15"/>
      <c r="F29" s="15"/>
      <c r="G29" s="5"/>
      <c r="H29" s="15"/>
    </row>
    <row r="30" spans="1:8" ht="15.75" x14ac:dyDescent="0.25">
      <c r="A30" s="15"/>
      <c r="B30" s="15"/>
      <c r="C30" s="15"/>
      <c r="D30" s="15"/>
      <c r="E30" s="15"/>
      <c r="F30" s="15"/>
      <c r="G30" s="5"/>
      <c r="H30" s="15"/>
    </row>
    <row r="31" spans="1:8" x14ac:dyDescent="0.25">
      <c r="A31" s="15"/>
      <c r="B31" s="15"/>
      <c r="C31" s="15"/>
      <c r="D31" s="15"/>
      <c r="E31" s="15"/>
      <c r="F31" s="15"/>
      <c r="G31" s="15"/>
      <c r="H31" s="15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" workbookViewId="0">
      <selection activeCell="C16" sqref="C16"/>
    </sheetView>
  </sheetViews>
  <sheetFormatPr defaultRowHeight="15" x14ac:dyDescent="0.25"/>
  <cols>
    <col min="1" max="1" width="17.570312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 t="s">
        <v>39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22" t="s">
        <v>46</v>
      </c>
      <c r="B6" s="5">
        <v>2.1250000000000002E-2</v>
      </c>
      <c r="C6" s="5">
        <v>19</v>
      </c>
      <c r="D6" s="5">
        <f>B6*C6</f>
        <v>0.40375000000000005</v>
      </c>
      <c r="E6" s="5">
        <v>51</v>
      </c>
      <c r="F6" s="5">
        <f>D6*E6</f>
        <v>20.591250000000002</v>
      </c>
      <c r="G6" s="5">
        <v>19</v>
      </c>
      <c r="H6" s="5">
        <f>F6/G6</f>
        <v>1.0837500000000002</v>
      </c>
    </row>
    <row r="7" spans="1:9" ht="15.75" x14ac:dyDescent="0.25">
      <c r="A7" s="22" t="s">
        <v>0</v>
      </c>
      <c r="B7" s="5">
        <v>2E-3</v>
      </c>
      <c r="C7" s="5">
        <v>19</v>
      </c>
      <c r="D7" s="5">
        <f t="shared" ref="D7:D19" si="0">B7*C7</f>
        <v>3.7999999999999999E-2</v>
      </c>
      <c r="E7" s="5">
        <v>18</v>
      </c>
      <c r="F7" s="5">
        <f t="shared" ref="F7:F19" si="1">D7*E7</f>
        <v>0.68399999999999994</v>
      </c>
      <c r="G7" s="5">
        <v>19</v>
      </c>
      <c r="H7" s="5">
        <f t="shared" ref="H7:H19" si="2">F7/G7</f>
        <v>3.5999999999999997E-2</v>
      </c>
    </row>
    <row r="8" spans="1:9" ht="15.75" x14ac:dyDescent="0.25">
      <c r="A8" s="22" t="s">
        <v>47</v>
      </c>
      <c r="B8" s="5">
        <v>6.7500000000000004E-2</v>
      </c>
      <c r="C8" s="5">
        <v>19</v>
      </c>
      <c r="D8" s="5">
        <f t="shared" si="0"/>
        <v>1.2825000000000002</v>
      </c>
      <c r="E8" s="5">
        <v>55</v>
      </c>
      <c r="F8" s="5">
        <f t="shared" si="1"/>
        <v>70.537500000000009</v>
      </c>
      <c r="G8" s="5">
        <v>19</v>
      </c>
      <c r="H8" s="5">
        <f t="shared" si="2"/>
        <v>3.7125000000000004</v>
      </c>
    </row>
    <row r="9" spans="1:9" ht="15.75" x14ac:dyDescent="0.25">
      <c r="A9" s="22" t="s">
        <v>30</v>
      </c>
      <c r="B9" s="5">
        <v>1.2500000000000001E-2</v>
      </c>
      <c r="C9" s="5">
        <v>19</v>
      </c>
      <c r="D9" s="5">
        <f t="shared" si="0"/>
        <v>0.23750000000000002</v>
      </c>
      <c r="E9" s="5">
        <v>65</v>
      </c>
      <c r="F9" s="5">
        <f t="shared" si="1"/>
        <v>15.437500000000002</v>
      </c>
      <c r="G9" s="5">
        <v>19</v>
      </c>
      <c r="H9" s="5">
        <f t="shared" si="2"/>
        <v>0.81250000000000011</v>
      </c>
    </row>
    <row r="10" spans="1:9" ht="15.75" x14ac:dyDescent="0.25">
      <c r="A10" s="22" t="s">
        <v>31</v>
      </c>
      <c r="B10" s="5">
        <v>1.2500000000000001E-2</v>
      </c>
      <c r="C10" s="5">
        <v>19</v>
      </c>
      <c r="D10" s="5">
        <f t="shared" si="0"/>
        <v>0.23750000000000002</v>
      </c>
      <c r="E10" s="5">
        <v>50</v>
      </c>
      <c r="F10" s="5">
        <f t="shared" si="1"/>
        <v>11.875</v>
      </c>
      <c r="G10" s="5">
        <v>19</v>
      </c>
      <c r="H10" s="5">
        <f t="shared" si="2"/>
        <v>0.625</v>
      </c>
    </row>
    <row r="11" spans="1:9" ht="15.75" x14ac:dyDescent="0.25">
      <c r="A11" s="22" t="s">
        <v>48</v>
      </c>
      <c r="B11" s="5">
        <v>1E-3</v>
      </c>
      <c r="C11" s="5">
        <v>19</v>
      </c>
      <c r="D11" s="5">
        <f t="shared" si="0"/>
        <v>1.9E-2</v>
      </c>
      <c r="E11" s="5">
        <v>700</v>
      </c>
      <c r="F11" s="5">
        <f t="shared" si="1"/>
        <v>13.299999999999999</v>
      </c>
      <c r="G11" s="5">
        <v>19</v>
      </c>
      <c r="H11" s="5">
        <f t="shared" si="2"/>
        <v>0.7</v>
      </c>
    </row>
    <row r="12" spans="1:9" ht="15.75" x14ac:dyDescent="0.25">
      <c r="A12" s="22" t="s">
        <v>49</v>
      </c>
      <c r="B12" s="5">
        <v>1E-3</v>
      </c>
      <c r="C12" s="5">
        <v>19</v>
      </c>
      <c r="D12" s="5">
        <f t="shared" si="0"/>
        <v>1.9E-2</v>
      </c>
      <c r="E12" s="5">
        <v>700</v>
      </c>
      <c r="F12" s="5">
        <f t="shared" si="1"/>
        <v>13.299999999999999</v>
      </c>
      <c r="G12" s="5">
        <v>19</v>
      </c>
      <c r="H12" s="5">
        <f t="shared" si="2"/>
        <v>0.7</v>
      </c>
    </row>
    <row r="13" spans="1:9" ht="15.75" x14ac:dyDescent="0.25">
      <c r="A13" s="22" t="s">
        <v>24</v>
      </c>
      <c r="B13" s="5">
        <v>5.0000000000000001E-3</v>
      </c>
      <c r="C13" s="5">
        <v>19</v>
      </c>
      <c r="D13" s="5">
        <f t="shared" si="0"/>
        <v>9.5000000000000001E-2</v>
      </c>
      <c r="E13" s="5">
        <v>520</v>
      </c>
      <c r="F13" s="5">
        <f t="shared" si="1"/>
        <v>49.4</v>
      </c>
      <c r="G13" s="5">
        <v>19</v>
      </c>
      <c r="H13" s="5">
        <f t="shared" si="2"/>
        <v>2.6</v>
      </c>
      <c r="I13" s="15"/>
    </row>
    <row r="14" spans="1:9" ht="15.75" x14ac:dyDescent="0.25">
      <c r="A14" s="22" t="s">
        <v>50</v>
      </c>
      <c r="B14" s="5">
        <v>5.0000000000000001E-3</v>
      </c>
      <c r="C14" s="5">
        <v>19</v>
      </c>
      <c r="D14" s="5">
        <f t="shared" si="0"/>
        <v>9.5000000000000001E-2</v>
      </c>
      <c r="E14" s="5">
        <v>105</v>
      </c>
      <c r="F14" s="5">
        <f t="shared" si="1"/>
        <v>9.9749999999999996</v>
      </c>
      <c r="G14" s="5">
        <v>19</v>
      </c>
      <c r="H14" s="5">
        <f t="shared" si="2"/>
        <v>0.52500000000000002</v>
      </c>
      <c r="I14" s="15"/>
    </row>
    <row r="15" spans="1:9" ht="15.75" x14ac:dyDescent="0.25">
      <c r="A15" s="22" t="s">
        <v>25</v>
      </c>
      <c r="B15" s="5">
        <v>0.05</v>
      </c>
      <c r="C15" s="5">
        <v>19</v>
      </c>
      <c r="D15" s="5">
        <f t="shared" si="0"/>
        <v>0.95000000000000007</v>
      </c>
      <c r="E15" s="5">
        <v>350</v>
      </c>
      <c r="F15" s="5">
        <f t="shared" si="1"/>
        <v>332.5</v>
      </c>
      <c r="G15" s="5">
        <v>19</v>
      </c>
      <c r="H15" s="5">
        <f t="shared" si="2"/>
        <v>17.5</v>
      </c>
      <c r="I15" s="15"/>
    </row>
    <row r="16" spans="1:9" ht="15.75" x14ac:dyDescent="0.25">
      <c r="A16" s="22" t="s">
        <v>22</v>
      </c>
      <c r="B16" s="5">
        <v>1E-3</v>
      </c>
      <c r="C16" s="5">
        <v>19</v>
      </c>
      <c r="D16" s="5">
        <f t="shared" si="0"/>
        <v>1.9E-2</v>
      </c>
      <c r="E16" s="5">
        <v>450</v>
      </c>
      <c r="F16" s="5">
        <f t="shared" si="1"/>
        <v>8.5499999999999989</v>
      </c>
      <c r="G16" s="5">
        <v>19</v>
      </c>
      <c r="H16" s="5">
        <f t="shared" si="2"/>
        <v>0.44999999999999996</v>
      </c>
      <c r="I16" s="15"/>
    </row>
    <row r="17" spans="1:9" ht="15.75" x14ac:dyDescent="0.25">
      <c r="A17" s="22" t="s">
        <v>5</v>
      </c>
      <c r="B17" s="5">
        <v>1.4999999999999999E-2</v>
      </c>
      <c r="C17" s="5">
        <v>19</v>
      </c>
      <c r="D17" s="5">
        <f t="shared" si="0"/>
        <v>0.28499999999999998</v>
      </c>
      <c r="E17" s="5">
        <v>65</v>
      </c>
      <c r="F17" s="5">
        <f t="shared" si="1"/>
        <v>18.524999999999999</v>
      </c>
      <c r="G17" s="5">
        <v>19</v>
      </c>
      <c r="H17" s="5">
        <f t="shared" si="2"/>
        <v>0.97499999999999998</v>
      </c>
      <c r="I17" s="15"/>
    </row>
    <row r="18" spans="1:9" ht="15.75" x14ac:dyDescent="0.25">
      <c r="A18" s="22" t="s">
        <v>40</v>
      </c>
      <c r="B18" s="5">
        <v>8.0000000000000002E-3</v>
      </c>
      <c r="C18" s="5">
        <v>19</v>
      </c>
      <c r="D18" s="5">
        <f t="shared" si="0"/>
        <v>0.152</v>
      </c>
      <c r="E18" s="5">
        <v>220</v>
      </c>
      <c r="F18" s="5">
        <f t="shared" si="1"/>
        <v>33.44</v>
      </c>
      <c r="G18" s="5">
        <v>19</v>
      </c>
      <c r="H18" s="5">
        <f t="shared" si="2"/>
        <v>1.7599999999999998</v>
      </c>
      <c r="I18" s="15"/>
    </row>
    <row r="19" spans="1:9" ht="15.75" x14ac:dyDescent="0.25">
      <c r="A19" s="22" t="s">
        <v>36</v>
      </c>
      <c r="B19" s="5">
        <v>2.1999999999999999E-2</v>
      </c>
      <c r="C19" s="5">
        <v>19</v>
      </c>
      <c r="D19" s="5">
        <f t="shared" si="0"/>
        <v>0.41799999999999998</v>
      </c>
      <c r="E19" s="5">
        <v>497</v>
      </c>
      <c r="F19" s="5">
        <f t="shared" si="1"/>
        <v>207.74599999999998</v>
      </c>
      <c r="G19" s="5">
        <v>19</v>
      </c>
      <c r="H19" s="5">
        <f t="shared" si="2"/>
        <v>10.933999999999999</v>
      </c>
      <c r="I19" s="15"/>
    </row>
    <row r="20" spans="1:9" ht="15.75" x14ac:dyDescent="0.25">
      <c r="A20" s="17" t="s">
        <v>6</v>
      </c>
      <c r="B20" s="17"/>
      <c r="C20" s="5"/>
      <c r="D20" s="17"/>
      <c r="E20" s="15"/>
      <c r="F20" s="15">
        <v>3</v>
      </c>
      <c r="G20" s="5">
        <v>1</v>
      </c>
      <c r="H20" s="23">
        <f>F20/G20</f>
        <v>3</v>
      </c>
      <c r="I20" s="15"/>
    </row>
    <row r="21" spans="1:9" ht="15.75" x14ac:dyDescent="0.25">
      <c r="A21" s="17"/>
      <c r="B21" s="17"/>
      <c r="C21" s="5"/>
      <c r="D21" s="17"/>
      <c r="E21" s="15"/>
      <c r="F21" s="15"/>
      <c r="G21" s="5" t="s">
        <v>52</v>
      </c>
      <c r="H21" s="15">
        <f>SUM(H6:H20)</f>
        <v>45.41375</v>
      </c>
      <c r="I21" s="15"/>
    </row>
    <row r="22" spans="1:9" ht="15.75" x14ac:dyDescent="0.25">
      <c r="A22" s="22"/>
      <c r="B22" s="22"/>
      <c r="C22" s="22"/>
      <c r="D22" s="17"/>
      <c r="E22" s="15"/>
      <c r="F22" s="15"/>
      <c r="G22" s="5"/>
      <c r="H22" s="15"/>
      <c r="I22" s="15"/>
    </row>
    <row r="23" spans="1:9" ht="15.75" x14ac:dyDescent="0.25">
      <c r="A23" s="22"/>
      <c r="B23" s="22"/>
      <c r="C23" s="22"/>
      <c r="D23" s="17"/>
      <c r="E23" s="15"/>
      <c r="F23" s="15"/>
      <c r="G23" s="5"/>
      <c r="H23" s="15"/>
    </row>
    <row r="24" spans="1:9" ht="15.75" x14ac:dyDescent="0.25">
      <c r="A24" s="22" t="s">
        <v>53</v>
      </c>
      <c r="B24" s="22"/>
      <c r="C24" s="22"/>
      <c r="D24" s="15"/>
      <c r="E24" s="15"/>
      <c r="F24" s="15"/>
      <c r="G24" s="5"/>
      <c r="H24" s="15"/>
    </row>
    <row r="25" spans="1:9" ht="15.75" x14ac:dyDescent="0.25">
      <c r="A25" s="22" t="s">
        <v>54</v>
      </c>
      <c r="B25" s="22"/>
      <c r="C25" s="22"/>
      <c r="D25" s="15"/>
      <c r="E25" s="15"/>
      <c r="F25" s="15"/>
      <c r="G25" s="5"/>
      <c r="H25" s="15"/>
    </row>
    <row r="26" spans="1:9" ht="15.75" x14ac:dyDescent="0.25">
      <c r="A26" s="22" t="s">
        <v>38</v>
      </c>
      <c r="B26" s="22"/>
      <c r="C26" s="22"/>
      <c r="D26" s="15"/>
      <c r="E26" s="15"/>
      <c r="F26" s="15"/>
      <c r="G26" s="15"/>
      <c r="H26" s="15"/>
    </row>
    <row r="27" spans="1:9" ht="15.75" x14ac:dyDescent="0.25">
      <c r="A27" s="22" t="s">
        <v>8</v>
      </c>
      <c r="B27" s="22"/>
      <c r="C27" s="22"/>
      <c r="D27" s="15"/>
      <c r="E27" s="15"/>
      <c r="F27" s="15"/>
      <c r="G27" s="15"/>
      <c r="H27" s="15"/>
    </row>
    <row r="28" spans="1:9" ht="15.75" x14ac:dyDescent="0.25">
      <c r="A28" s="22"/>
      <c r="B28" s="22"/>
      <c r="C28" s="22"/>
      <c r="D28" s="15"/>
      <c r="E28" s="15"/>
      <c r="F28" s="15"/>
      <c r="G28" s="15"/>
      <c r="H28" s="15"/>
    </row>
    <row r="29" spans="1:9" ht="15.75" x14ac:dyDescent="0.25">
      <c r="A29" s="22"/>
      <c r="B29" s="22"/>
      <c r="C29" s="22"/>
      <c r="D29" s="15"/>
      <c r="E29" s="15"/>
      <c r="F29" s="15"/>
      <c r="G29" s="15"/>
      <c r="H29" s="15"/>
    </row>
    <row r="30" spans="1:9" x14ac:dyDescent="0.25">
      <c r="A30" s="15"/>
      <c r="B30" s="15"/>
      <c r="C30" s="15"/>
      <c r="D30" s="15"/>
      <c r="E30" s="15"/>
      <c r="F30" s="15"/>
      <c r="G30" s="15"/>
      <c r="H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4" sqref="D14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0" ht="15.75" x14ac:dyDescent="0.25">
      <c r="F1" s="4"/>
      <c r="G1" s="4"/>
      <c r="H1" t="s">
        <v>19</v>
      </c>
    </row>
    <row r="2" spans="1:10" ht="15.75" x14ac:dyDescent="0.25">
      <c r="F2" s="4" t="s">
        <v>18</v>
      </c>
      <c r="G2" s="4"/>
    </row>
    <row r="3" spans="1:10" ht="15.75" x14ac:dyDescent="0.25">
      <c r="F3" s="4"/>
      <c r="G3" s="4" t="s">
        <v>20</v>
      </c>
    </row>
    <row r="4" spans="1:10" ht="15.75" x14ac:dyDescent="0.25">
      <c r="A4" s="7" t="s">
        <v>14</v>
      </c>
      <c r="B4" s="4"/>
      <c r="C4" s="12" t="s">
        <v>39</v>
      </c>
      <c r="D4" s="4"/>
      <c r="E4" s="4"/>
      <c r="F4" s="4"/>
      <c r="G4" s="4"/>
      <c r="H4" s="4"/>
    </row>
    <row r="5" spans="1:10" ht="15.75" x14ac:dyDescent="0.25">
      <c r="A5" s="4"/>
      <c r="B5" s="4"/>
      <c r="C5" s="4"/>
      <c r="D5" s="4"/>
      <c r="E5" s="4"/>
      <c r="F5" s="4"/>
      <c r="G5" s="4"/>
      <c r="H5" s="4"/>
    </row>
    <row r="6" spans="1:10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0" ht="15.75" x14ac:dyDescent="0.25">
      <c r="A7" s="4" t="s">
        <v>36</v>
      </c>
      <c r="B7" s="4">
        <v>2.1999999999999999E-2</v>
      </c>
      <c r="C7" s="4">
        <v>3</v>
      </c>
      <c r="D7" s="4">
        <f t="shared" ref="D7:D11" si="0">B7*C7</f>
        <v>6.6000000000000003E-2</v>
      </c>
      <c r="E7" s="4">
        <v>497</v>
      </c>
      <c r="F7" s="4">
        <f t="shared" ref="F7:F11" si="1">D7*E7</f>
        <v>32.802</v>
      </c>
      <c r="G7" s="4">
        <v>3</v>
      </c>
      <c r="H7" s="4">
        <f t="shared" ref="H7:H11" si="2">F7/G7</f>
        <v>10.933999999999999</v>
      </c>
    </row>
    <row r="8" spans="1:10" ht="15.75" x14ac:dyDescent="0.25">
      <c r="A8" s="4" t="s">
        <v>51</v>
      </c>
      <c r="B8" s="4">
        <v>3.5000000000000003E-2</v>
      </c>
      <c r="C8" s="4">
        <v>3</v>
      </c>
      <c r="D8" s="4">
        <f t="shared" si="0"/>
        <v>0.10500000000000001</v>
      </c>
      <c r="E8" s="4">
        <v>110</v>
      </c>
      <c r="F8" s="4">
        <f t="shared" si="1"/>
        <v>11.55</v>
      </c>
      <c r="G8" s="4">
        <v>3</v>
      </c>
      <c r="H8" s="4">
        <f t="shared" si="2"/>
        <v>3.85</v>
      </c>
    </row>
    <row r="9" spans="1:10" ht="15.75" x14ac:dyDescent="0.25">
      <c r="A9" s="4" t="s">
        <v>22</v>
      </c>
      <c r="B9" s="4">
        <v>1E-3</v>
      </c>
      <c r="C9" s="4">
        <v>3</v>
      </c>
      <c r="D9" s="4">
        <f t="shared" si="0"/>
        <v>3.0000000000000001E-3</v>
      </c>
      <c r="E9" s="4">
        <v>450</v>
      </c>
      <c r="F9" s="4">
        <f t="shared" si="1"/>
        <v>1.35</v>
      </c>
      <c r="G9" s="4">
        <v>3</v>
      </c>
      <c r="H9" s="4">
        <f t="shared" si="2"/>
        <v>0.45</v>
      </c>
    </row>
    <row r="10" spans="1:10" ht="15.75" x14ac:dyDescent="0.25">
      <c r="A10" s="4" t="s">
        <v>5</v>
      </c>
      <c r="B10" s="4">
        <v>1.4999999999999999E-2</v>
      </c>
      <c r="C10" s="4">
        <v>3</v>
      </c>
      <c r="D10" s="4">
        <f t="shared" si="0"/>
        <v>4.4999999999999998E-2</v>
      </c>
      <c r="E10" s="4">
        <v>65</v>
      </c>
      <c r="F10" s="4">
        <f t="shared" si="1"/>
        <v>2.9249999999999998</v>
      </c>
      <c r="G10" s="4">
        <v>3</v>
      </c>
      <c r="H10" s="4">
        <f t="shared" si="2"/>
        <v>0.97499999999999998</v>
      </c>
      <c r="J10" t="s">
        <v>51</v>
      </c>
    </row>
    <row r="11" spans="1:10" ht="15.75" x14ac:dyDescent="0.25">
      <c r="A11" s="26" t="s">
        <v>6</v>
      </c>
      <c r="B11" s="4">
        <v>0.03</v>
      </c>
      <c r="C11" s="4">
        <v>3</v>
      </c>
      <c r="D11" s="4">
        <f t="shared" si="0"/>
        <v>0.09</v>
      </c>
      <c r="E11" s="4">
        <v>32</v>
      </c>
      <c r="F11" s="4">
        <f t="shared" si="1"/>
        <v>2.88</v>
      </c>
      <c r="G11" s="4">
        <v>3</v>
      </c>
      <c r="H11" s="4">
        <f t="shared" si="2"/>
        <v>0.96</v>
      </c>
      <c r="J11" t="s">
        <v>55</v>
      </c>
    </row>
    <row r="12" spans="1:10" ht="15.75" x14ac:dyDescent="0.25">
      <c r="A12" s="4"/>
      <c r="B12" s="4"/>
      <c r="C12" s="4"/>
      <c r="D12" s="4"/>
      <c r="E12" s="4"/>
      <c r="F12" s="4"/>
      <c r="G12" s="4"/>
      <c r="H12" s="4">
        <f>SUM(H7:H11)</f>
        <v>17.169</v>
      </c>
      <c r="J12" t="s">
        <v>35</v>
      </c>
    </row>
    <row r="13" spans="1:10" ht="15.75" x14ac:dyDescent="0.25">
      <c r="A13" s="25" t="s">
        <v>15</v>
      </c>
      <c r="B13" s="4"/>
      <c r="C13" s="4"/>
      <c r="D13" s="4"/>
      <c r="E13" s="4"/>
      <c r="F13" s="4"/>
      <c r="G13" s="4"/>
      <c r="H13" s="4"/>
      <c r="J13" t="s">
        <v>21</v>
      </c>
    </row>
    <row r="14" spans="1:10" ht="15.75" x14ac:dyDescent="0.25">
      <c r="A14" s="5"/>
      <c r="B14" s="5"/>
      <c r="C14" s="5"/>
      <c r="D14" s="4"/>
      <c r="E14" s="4"/>
      <c r="F14" s="4"/>
      <c r="G14" s="4"/>
      <c r="H14" s="4"/>
    </row>
    <row r="15" spans="1:10" ht="15.75" x14ac:dyDescent="0.25">
      <c r="A15" s="5" t="s">
        <v>1</v>
      </c>
      <c r="B15" s="5" t="s">
        <v>2</v>
      </c>
      <c r="C15" s="5" t="s">
        <v>3</v>
      </c>
      <c r="D15" s="4" t="s">
        <v>11</v>
      </c>
      <c r="E15" s="4" t="s">
        <v>4</v>
      </c>
      <c r="F15" s="4" t="s">
        <v>12</v>
      </c>
      <c r="G15" s="4" t="s">
        <v>3</v>
      </c>
      <c r="H15" s="4" t="s">
        <v>13</v>
      </c>
    </row>
    <row r="16" spans="1:10" ht="15.75" x14ac:dyDescent="0.25">
      <c r="A16" s="5" t="s">
        <v>51</v>
      </c>
      <c r="B16" s="5">
        <v>3.5000000000000003E-2</v>
      </c>
      <c r="C16" s="5">
        <v>11</v>
      </c>
      <c r="D16" s="4">
        <f t="shared" ref="D16:D20" si="3">B16*C16</f>
        <v>0.38500000000000001</v>
      </c>
      <c r="E16" s="4">
        <v>110</v>
      </c>
      <c r="F16" s="4">
        <f t="shared" ref="F16:F20" si="4">D16*E16</f>
        <v>42.35</v>
      </c>
      <c r="G16" s="4">
        <v>11</v>
      </c>
      <c r="H16" s="4">
        <f t="shared" ref="H16:H20" si="5">F16/G16</f>
        <v>3.85</v>
      </c>
    </row>
    <row r="17" spans="1:10" ht="15.75" x14ac:dyDescent="0.25">
      <c r="A17" s="15" t="s">
        <v>36</v>
      </c>
      <c r="B17" s="15">
        <v>0.02</v>
      </c>
      <c r="C17" s="5">
        <v>11</v>
      </c>
      <c r="D17">
        <f t="shared" si="3"/>
        <v>0.22</v>
      </c>
      <c r="E17">
        <v>497</v>
      </c>
      <c r="F17">
        <f t="shared" si="4"/>
        <v>109.34</v>
      </c>
      <c r="G17" s="4">
        <v>11</v>
      </c>
      <c r="H17">
        <f t="shared" si="5"/>
        <v>9.94</v>
      </c>
    </row>
    <row r="18" spans="1:10" ht="15.75" x14ac:dyDescent="0.25">
      <c r="A18" t="s">
        <v>22</v>
      </c>
      <c r="B18">
        <v>1E-3</v>
      </c>
      <c r="C18" s="5">
        <v>11</v>
      </c>
      <c r="D18">
        <f t="shared" si="3"/>
        <v>1.0999999999999999E-2</v>
      </c>
      <c r="E18">
        <v>450</v>
      </c>
      <c r="F18">
        <f t="shared" si="4"/>
        <v>4.9499999999999993</v>
      </c>
      <c r="G18" s="4">
        <v>11</v>
      </c>
      <c r="H18">
        <f t="shared" si="5"/>
        <v>0.44999999999999996</v>
      </c>
    </row>
    <row r="19" spans="1:10" ht="15.75" x14ac:dyDescent="0.25">
      <c r="A19" t="s">
        <v>5</v>
      </c>
      <c r="B19">
        <v>1.4999999999999999E-2</v>
      </c>
      <c r="C19" s="5">
        <v>11</v>
      </c>
      <c r="D19">
        <f t="shared" si="3"/>
        <v>0.16499999999999998</v>
      </c>
      <c r="E19">
        <v>65</v>
      </c>
      <c r="F19">
        <f t="shared" si="4"/>
        <v>10.724999999999998</v>
      </c>
      <c r="G19" s="4">
        <v>11</v>
      </c>
      <c r="H19">
        <f t="shared" si="5"/>
        <v>0.97499999999999976</v>
      </c>
    </row>
    <row r="20" spans="1:10" ht="15.75" x14ac:dyDescent="0.25">
      <c r="A20" t="s">
        <v>6</v>
      </c>
      <c r="B20">
        <v>0.04</v>
      </c>
      <c r="C20" s="5">
        <v>11</v>
      </c>
      <c r="D20">
        <f t="shared" si="3"/>
        <v>0.44</v>
      </c>
      <c r="E20">
        <v>32</v>
      </c>
      <c r="F20">
        <f t="shared" si="4"/>
        <v>14.08</v>
      </c>
      <c r="G20" s="4">
        <v>11</v>
      </c>
      <c r="H20">
        <f t="shared" si="5"/>
        <v>1.28</v>
      </c>
      <c r="J20" t="s">
        <v>56</v>
      </c>
    </row>
    <row r="21" spans="1:10" x14ac:dyDescent="0.25">
      <c r="H21">
        <f>SUM(H16:H20)</f>
        <v>16.494999999999997</v>
      </c>
      <c r="J21" t="s">
        <v>8</v>
      </c>
    </row>
    <row r="22" spans="1:10" x14ac:dyDescent="0.25">
      <c r="J22" t="s">
        <v>21</v>
      </c>
    </row>
    <row r="23" spans="1:10" x14ac:dyDescent="0.25">
      <c r="J23" t="s">
        <v>51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23" sqref="D23"/>
    </sheetView>
  </sheetViews>
  <sheetFormatPr defaultRowHeight="15" x14ac:dyDescent="0.25"/>
  <cols>
    <col min="1" max="1" width="22.140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 t="s">
        <v>39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22" t="s">
        <v>28</v>
      </c>
      <c r="B6" s="4">
        <v>6.9000000000000006E-2</v>
      </c>
      <c r="C6" s="4">
        <v>21</v>
      </c>
      <c r="D6" s="4">
        <f>B6*C6</f>
        <v>1.4490000000000001</v>
      </c>
      <c r="E6" s="4">
        <v>75</v>
      </c>
      <c r="F6" s="4">
        <f>D6*E6</f>
        <v>108.67500000000001</v>
      </c>
      <c r="G6" s="4">
        <v>21</v>
      </c>
      <c r="H6" s="4">
        <f>F6/G6</f>
        <v>5.1750000000000007</v>
      </c>
    </row>
    <row r="7" spans="1:8" ht="15.75" x14ac:dyDescent="0.25">
      <c r="A7" s="22" t="s">
        <v>0</v>
      </c>
      <c r="B7" s="4">
        <v>2E-3</v>
      </c>
      <c r="C7" s="4">
        <v>21</v>
      </c>
      <c r="D7" s="4">
        <f t="shared" ref="D7:D19" si="0">B7*C7</f>
        <v>4.2000000000000003E-2</v>
      </c>
      <c r="E7" s="4">
        <v>18</v>
      </c>
      <c r="F7" s="4">
        <f t="shared" ref="F7:F19" si="1">D7*E7</f>
        <v>0.75600000000000001</v>
      </c>
      <c r="G7" s="4">
        <v>21</v>
      </c>
      <c r="H7" s="4">
        <f t="shared" ref="H7:H19" si="2">F7/G7</f>
        <v>3.5999999999999997E-2</v>
      </c>
    </row>
    <row r="8" spans="1:8" ht="15.75" x14ac:dyDescent="0.25">
      <c r="A8" s="22" t="s">
        <v>24</v>
      </c>
      <c r="B8" s="4">
        <v>5.0000000000000001E-3</v>
      </c>
      <c r="C8" s="4">
        <v>21</v>
      </c>
      <c r="D8" s="4">
        <f t="shared" si="0"/>
        <v>0.105</v>
      </c>
      <c r="E8" s="4">
        <v>520</v>
      </c>
      <c r="F8" s="4">
        <f t="shared" si="1"/>
        <v>54.6</v>
      </c>
      <c r="G8" s="4">
        <v>21</v>
      </c>
      <c r="H8" s="4">
        <f t="shared" si="2"/>
        <v>2.6</v>
      </c>
    </row>
    <row r="9" spans="1:8" ht="15.75" x14ac:dyDescent="0.25">
      <c r="A9" s="22" t="s">
        <v>29</v>
      </c>
      <c r="B9" s="4">
        <v>5.0000000000000001E-3</v>
      </c>
      <c r="C9" s="4">
        <v>21</v>
      </c>
      <c r="D9" s="4">
        <f t="shared" si="0"/>
        <v>0.105</v>
      </c>
      <c r="E9" s="4">
        <v>105</v>
      </c>
      <c r="F9" s="4">
        <f t="shared" si="1"/>
        <v>11.025</v>
      </c>
      <c r="G9" s="4">
        <v>21</v>
      </c>
      <c r="H9" s="4">
        <f t="shared" si="2"/>
        <v>0.52500000000000002</v>
      </c>
    </row>
    <row r="10" spans="1:8" ht="15.75" x14ac:dyDescent="0.25">
      <c r="A10" s="22" t="s">
        <v>30</v>
      </c>
      <c r="B10" s="4">
        <v>5.0000000000000001E-3</v>
      </c>
      <c r="C10" s="4">
        <v>21</v>
      </c>
      <c r="D10" s="4">
        <f t="shared" si="0"/>
        <v>0.105</v>
      </c>
      <c r="E10" s="4">
        <v>65</v>
      </c>
      <c r="F10" s="4">
        <f t="shared" si="1"/>
        <v>6.8250000000000002</v>
      </c>
      <c r="G10" s="4">
        <v>21</v>
      </c>
      <c r="H10" s="4">
        <f t="shared" si="2"/>
        <v>0.32500000000000001</v>
      </c>
    </row>
    <row r="11" spans="1:8" ht="15.75" x14ac:dyDescent="0.25">
      <c r="A11" s="22" t="s">
        <v>31</v>
      </c>
      <c r="B11" s="4">
        <v>5.0000000000000001E-3</v>
      </c>
      <c r="C11" s="4">
        <v>21</v>
      </c>
      <c r="D11" s="4">
        <f t="shared" si="0"/>
        <v>0.105</v>
      </c>
      <c r="E11" s="4">
        <v>50</v>
      </c>
      <c r="F11" s="4">
        <f t="shared" si="1"/>
        <v>5.25</v>
      </c>
      <c r="G11" s="4">
        <v>21</v>
      </c>
      <c r="H11" s="4">
        <f t="shared" si="2"/>
        <v>0.25</v>
      </c>
    </row>
    <row r="12" spans="1:8" ht="15.75" x14ac:dyDescent="0.25">
      <c r="A12" s="22" t="s">
        <v>32</v>
      </c>
      <c r="B12" s="4">
        <v>5.0000000000000001E-3</v>
      </c>
      <c r="C12" s="4">
        <v>21</v>
      </c>
      <c r="D12" s="4">
        <f t="shared" si="0"/>
        <v>0.105</v>
      </c>
      <c r="E12" s="4">
        <v>90</v>
      </c>
      <c r="F12" s="4">
        <f t="shared" si="1"/>
        <v>9.4499999999999993</v>
      </c>
      <c r="G12" s="4">
        <v>21</v>
      </c>
      <c r="H12" s="4">
        <f t="shared" si="2"/>
        <v>0.44999999999999996</v>
      </c>
    </row>
    <row r="13" spans="1:8" ht="15.75" x14ac:dyDescent="0.25">
      <c r="A13" s="22" t="s">
        <v>33</v>
      </c>
      <c r="B13" s="4">
        <v>5.0000000000000001E-3</v>
      </c>
      <c r="C13" s="4">
        <v>21</v>
      </c>
      <c r="D13" s="4">
        <f t="shared" si="0"/>
        <v>0.105</v>
      </c>
      <c r="E13" s="4">
        <v>35</v>
      </c>
      <c r="F13" s="4">
        <f t="shared" si="1"/>
        <v>3.6749999999999998</v>
      </c>
      <c r="G13" s="4">
        <v>21</v>
      </c>
      <c r="H13" s="4">
        <f t="shared" si="2"/>
        <v>0.17499999999999999</v>
      </c>
    </row>
    <row r="14" spans="1:8" ht="15.75" x14ac:dyDescent="0.25">
      <c r="A14" s="22" t="s">
        <v>0</v>
      </c>
      <c r="B14" s="4">
        <v>1E-3</v>
      </c>
      <c r="C14" s="4">
        <v>21</v>
      </c>
      <c r="D14" s="4">
        <f t="shared" si="0"/>
        <v>2.1000000000000001E-2</v>
      </c>
      <c r="E14" s="4">
        <v>18</v>
      </c>
      <c r="F14" s="4">
        <f t="shared" si="1"/>
        <v>0.378</v>
      </c>
      <c r="G14" s="4">
        <v>21</v>
      </c>
      <c r="H14" s="4">
        <f t="shared" si="2"/>
        <v>1.7999999999999999E-2</v>
      </c>
    </row>
    <row r="15" spans="1:8" ht="15.75" x14ac:dyDescent="0.25">
      <c r="A15" s="22" t="s">
        <v>5</v>
      </c>
      <c r="B15" s="4">
        <v>2.5000000000000001E-3</v>
      </c>
      <c r="C15" s="4">
        <v>21</v>
      </c>
      <c r="D15" s="4">
        <f t="shared" si="0"/>
        <v>5.2499999999999998E-2</v>
      </c>
      <c r="E15" s="4">
        <v>65</v>
      </c>
      <c r="F15" s="4">
        <f t="shared" si="1"/>
        <v>3.4125000000000001</v>
      </c>
      <c r="G15" s="4">
        <v>21</v>
      </c>
      <c r="H15" s="4">
        <f t="shared" si="2"/>
        <v>0.16250000000000001</v>
      </c>
    </row>
    <row r="16" spans="1:8" ht="15.75" x14ac:dyDescent="0.25">
      <c r="A16" s="22" t="s">
        <v>25</v>
      </c>
      <c r="B16" s="4">
        <v>0.05</v>
      </c>
      <c r="C16" s="4">
        <v>21</v>
      </c>
      <c r="D16" s="4">
        <f t="shared" si="0"/>
        <v>1.05</v>
      </c>
      <c r="E16" s="4">
        <v>350</v>
      </c>
      <c r="F16" s="4">
        <f t="shared" si="1"/>
        <v>367.5</v>
      </c>
      <c r="G16" s="4">
        <v>21</v>
      </c>
      <c r="H16" s="4">
        <f t="shared" si="2"/>
        <v>17.5</v>
      </c>
    </row>
    <row r="17" spans="1:8" ht="15.75" x14ac:dyDescent="0.25">
      <c r="A17" s="22" t="s">
        <v>34</v>
      </c>
      <c r="B17" s="4">
        <v>6.0699999999999997E-2</v>
      </c>
      <c r="C17" s="4">
        <v>21</v>
      </c>
      <c r="D17" s="4">
        <f t="shared" si="0"/>
        <v>1.2746999999999999</v>
      </c>
      <c r="E17" s="4">
        <v>165</v>
      </c>
      <c r="F17" s="4">
        <f t="shared" si="1"/>
        <v>210.32549999999998</v>
      </c>
      <c r="G17" s="4">
        <v>21</v>
      </c>
      <c r="H17" s="4">
        <f t="shared" si="2"/>
        <v>10.015499999999999</v>
      </c>
    </row>
    <row r="18" spans="1:8" ht="15.75" x14ac:dyDescent="0.25">
      <c r="A18" s="22" t="s">
        <v>22</v>
      </c>
      <c r="B18" s="4">
        <v>1E-3</v>
      </c>
      <c r="C18" s="4">
        <v>21</v>
      </c>
      <c r="D18" s="4">
        <f t="shared" si="0"/>
        <v>2.1000000000000001E-2</v>
      </c>
      <c r="E18" s="4">
        <v>450</v>
      </c>
      <c r="F18" s="4">
        <f t="shared" si="1"/>
        <v>9.4500000000000011</v>
      </c>
      <c r="G18" s="4">
        <v>21</v>
      </c>
      <c r="H18" s="4">
        <f t="shared" si="2"/>
        <v>0.45000000000000007</v>
      </c>
    </row>
    <row r="19" spans="1:8" ht="15.75" x14ac:dyDescent="0.25">
      <c r="A19" s="22" t="s">
        <v>40</v>
      </c>
      <c r="B19" s="4">
        <v>8.0000000000000002E-3</v>
      </c>
      <c r="C19" s="4">
        <v>21</v>
      </c>
      <c r="D19" s="4">
        <f t="shared" si="0"/>
        <v>0.16800000000000001</v>
      </c>
      <c r="E19" s="4">
        <v>220</v>
      </c>
      <c r="F19" s="4">
        <f t="shared" si="1"/>
        <v>36.96</v>
      </c>
      <c r="G19" s="4">
        <v>21</v>
      </c>
      <c r="H19" s="4">
        <f t="shared" si="2"/>
        <v>1.76</v>
      </c>
    </row>
    <row r="20" spans="1:8" ht="15.75" x14ac:dyDescent="0.25">
      <c r="A20" s="22" t="s">
        <v>5</v>
      </c>
      <c r="B20" s="4">
        <v>1.4999999999999999E-2</v>
      </c>
      <c r="C20" s="4">
        <v>21</v>
      </c>
      <c r="D20" s="4">
        <f t="shared" ref="D20:D21" si="3">B20*C20</f>
        <v>0.315</v>
      </c>
      <c r="E20" s="4">
        <v>65</v>
      </c>
      <c r="F20" s="4">
        <f t="shared" ref="F20:F21" si="4">D20*E20</f>
        <v>20.475000000000001</v>
      </c>
      <c r="G20" s="4">
        <v>21</v>
      </c>
      <c r="H20" s="4">
        <f t="shared" ref="H20:H22" si="5">F20/G20</f>
        <v>0.97500000000000009</v>
      </c>
    </row>
    <row r="21" spans="1:8" ht="15.75" x14ac:dyDescent="0.25">
      <c r="A21" s="22" t="s">
        <v>42</v>
      </c>
      <c r="B21" s="4">
        <v>2.5000000000000001E-2</v>
      </c>
      <c r="C21" s="4">
        <v>21</v>
      </c>
      <c r="D21" s="4">
        <f t="shared" si="3"/>
        <v>0.52500000000000002</v>
      </c>
      <c r="E21" s="4">
        <v>110</v>
      </c>
      <c r="F21" s="4">
        <f t="shared" si="4"/>
        <v>57.75</v>
      </c>
      <c r="G21" s="4">
        <v>21</v>
      </c>
      <c r="H21" s="4">
        <f t="shared" si="5"/>
        <v>2.75</v>
      </c>
    </row>
    <row r="22" spans="1:8" ht="15.75" x14ac:dyDescent="0.25">
      <c r="A22" s="22" t="s">
        <v>6</v>
      </c>
      <c r="B22" s="4"/>
      <c r="C22" s="4"/>
      <c r="D22" s="4"/>
      <c r="E22" s="4"/>
      <c r="F22" s="4">
        <v>2</v>
      </c>
      <c r="G22" s="4">
        <v>1</v>
      </c>
      <c r="H22" s="4">
        <f t="shared" si="5"/>
        <v>2</v>
      </c>
    </row>
    <row r="23" spans="1:8" ht="15.75" x14ac:dyDescent="0.25">
      <c r="A23" s="22"/>
      <c r="B23" s="22"/>
      <c r="C23" s="22"/>
      <c r="D23" s="4"/>
      <c r="E23" s="4"/>
      <c r="F23" s="4"/>
      <c r="G23" s="4" t="s">
        <v>26</v>
      </c>
      <c r="H23" s="4">
        <f>SUM(H6:H22)</f>
        <v>45.167000000000002</v>
      </c>
    </row>
    <row r="24" spans="1:8" ht="15.75" x14ac:dyDescent="0.25">
      <c r="A24" s="22" t="s">
        <v>27</v>
      </c>
      <c r="B24" s="22"/>
      <c r="C24" s="22"/>
      <c r="D24" s="4"/>
      <c r="E24" s="4"/>
      <c r="F24" s="4"/>
      <c r="G24" s="4"/>
      <c r="H24" s="4"/>
    </row>
    <row r="25" spans="1:8" ht="15.75" x14ac:dyDescent="0.25">
      <c r="A25" s="22" t="s">
        <v>37</v>
      </c>
      <c r="B25" s="22"/>
      <c r="C25" s="22"/>
      <c r="D25" s="4"/>
      <c r="E25" s="4"/>
      <c r="F25" s="4"/>
      <c r="G25" s="4"/>
      <c r="H25" s="4"/>
    </row>
    <row r="26" spans="1:8" ht="15.75" x14ac:dyDescent="0.25">
      <c r="A26" s="22" t="s">
        <v>41</v>
      </c>
      <c r="B26" s="22"/>
      <c r="C26" s="22"/>
      <c r="D26" s="4"/>
      <c r="E26" s="4"/>
      <c r="F26" s="4"/>
      <c r="G26" s="4"/>
      <c r="H26" s="4"/>
    </row>
    <row r="27" spans="1:8" ht="15.75" x14ac:dyDescent="0.25">
      <c r="A27" s="22" t="s">
        <v>8</v>
      </c>
      <c r="B27" s="22"/>
      <c r="C27" s="22"/>
      <c r="D27" s="4"/>
      <c r="E27" s="4"/>
      <c r="F27" s="4"/>
      <c r="G27" s="4"/>
      <c r="H27" s="4"/>
    </row>
    <row r="28" spans="1:8" ht="15.75" x14ac:dyDescent="0.25">
      <c r="A28" s="4" t="s">
        <v>43</v>
      </c>
      <c r="B28" s="4"/>
      <c r="C28" s="4"/>
      <c r="D28" s="4"/>
      <c r="E28" s="4"/>
      <c r="F28" s="4"/>
      <c r="G28" s="4"/>
      <c r="H28" s="4"/>
    </row>
    <row r="29" spans="1:8" ht="15.75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15"/>
      <c r="B30" s="15"/>
      <c r="C30" s="15"/>
    </row>
    <row r="31" spans="1:8" x14ac:dyDescent="0.25">
      <c r="A31" s="15"/>
      <c r="B31" s="15"/>
      <c r="C31" s="15"/>
    </row>
    <row r="32" spans="1:8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5"/>
      <c r="B35" s="15"/>
      <c r="C35" s="15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2021-02-25T00:33:38Z</cp:lastPrinted>
  <dcterms:created xsi:type="dcterms:W3CDTF">2020-12-02T08:36:02Z</dcterms:created>
  <dcterms:modified xsi:type="dcterms:W3CDTF">2021-05-13T00:43:09Z</dcterms:modified>
</cp:coreProperties>
</file>